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Y:\DOCUMENTOS PARA FIRMAS DIGITALES\REPORTES MENSUALES\2025\OCTUBRE 2025\"/>
    </mc:Choice>
  </mc:AlternateContent>
  <xr:revisionPtr revIDLastSave="0" documentId="8_{BA73D08B-2D52-44DA-BB2B-9C3E82F524CF}" xr6:coauthVersionLast="47" xr6:coauthVersionMax="47" xr10:uidLastSave="{00000000-0000-0000-0000-000000000000}"/>
  <bookViews>
    <workbookView xWindow="-120" yWindow="-120" windowWidth="29040" windowHeight="15840" xr2:uid="{E44B28D7-4AB0-49F4-BAE9-5509F845206D}"/>
  </bookViews>
  <sheets>
    <sheet name="CUENTAS X PAGAR OCTUBRE 2025" sheetId="1" r:id="rId1"/>
  </sheets>
  <definedNames>
    <definedName name="_xlnm._FilterDatabase" localSheetId="0" hidden="1">'CUENTAS X PAGAR OCTUBRE 2025'!$B$8:$J$19</definedName>
    <definedName name="_xlnm.Print_Area" localSheetId="0">'CUENTAS X PAGAR OCTUBRE 2025'!$A$1:$J$30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I18" i="1"/>
  <c r="I17" i="1"/>
  <c r="I16" i="1"/>
  <c r="I15" i="1"/>
  <c r="I14" i="1"/>
  <c r="I13" i="1"/>
  <c r="I12" i="1"/>
  <c r="I11" i="1"/>
  <c r="I10" i="1"/>
  <c r="I9" i="1"/>
  <c r="I19" i="1" s="1"/>
</calcChain>
</file>

<file path=xl/sharedStrings.xml><?xml version="1.0" encoding="utf-8"?>
<sst xmlns="http://schemas.openxmlformats.org/spreadsheetml/2006/main" count="73" uniqueCount="63">
  <si>
    <t xml:space="preserve">                                                                  Consejo de Coordinacion Zona Especial Desarrollo Fronterizo</t>
  </si>
  <si>
    <t xml:space="preserve">                                                                                    RELACIÓN DE CUENTAS POR PAGAR AL 31 DE OCTUBRE 2025</t>
  </si>
  <si>
    <t xml:space="preserve">                                                                                                                                                          VALORES EN RD$</t>
  </si>
  <si>
    <t>PROVEEDOR</t>
  </si>
  <si>
    <t>CONCEPTO</t>
  </si>
  <si>
    <t>FACTURA NCF</t>
  </si>
  <si>
    <t>FECHA FACTURA</t>
  </si>
  <si>
    <t>MONTO FACTURADO</t>
  </si>
  <si>
    <t>FECHA FIN FACTURA</t>
  </si>
  <si>
    <t>MONTO PAGADO A LA FECHA</t>
  </si>
  <si>
    <t>MONTO PENDIENTE</t>
  </si>
  <si>
    <r>
      <t>ESTADO (</t>
    </r>
    <r>
      <rPr>
        <b/>
        <sz val="12"/>
        <rFont val="Times New Roman"/>
        <family val="1"/>
      </rPr>
      <t>COMPLETADO,PENDIENTE,ATRASADO</t>
    </r>
    <r>
      <rPr>
        <b/>
        <sz val="14"/>
        <rFont val="Times New Roman"/>
        <family val="1"/>
      </rPr>
      <t>)</t>
    </r>
  </si>
  <si>
    <t>RV Diesel, SRL</t>
  </si>
  <si>
    <t>ADQUISICION TICKETS DE COMBUSTIBLES (GASOLINA), PARA CONSUMO OPERATIVO Y ABASTECIMIENTO DE LA PLANTA ELECTRICA DEL CCDF</t>
  </si>
  <si>
    <t>B1500000938</t>
  </si>
  <si>
    <t>03/11/2025</t>
  </si>
  <si>
    <t>PENDIENTE</t>
  </si>
  <si>
    <t>VIAMAR, SA</t>
  </si>
  <si>
    <t>MANT. CAMIONETA FISCALIZACION</t>
  </si>
  <si>
    <t>E450000007867</t>
  </si>
  <si>
    <t>08/11/2025</t>
  </si>
  <si>
    <t>Clickteck, SRL</t>
  </si>
  <si>
    <t>INSTALACION PUNTOS DE RED</t>
  </si>
  <si>
    <t>E450000000158</t>
  </si>
  <si>
    <t>15/11/2025</t>
  </si>
  <si>
    <t>Inversiones Azul Del Este Dominicana, S.A</t>
  </si>
  <si>
    <t>SALON DE EVENTOS CATALONIA 19VA ASAMBLEA CCDF</t>
  </si>
  <si>
    <t>E450000000933</t>
  </si>
  <si>
    <t>17/11/2025</t>
  </si>
  <si>
    <t>Grupo Metal y Cristal, SRL</t>
  </si>
  <si>
    <t>PAGO CONSTRUCCION DE FUNERARIA MUNICIPAL EN CARBONERA, MUNICIPIO DE PEPILLO SALCEDO</t>
  </si>
  <si>
    <t>B1500000075</t>
  </si>
  <si>
    <t>20/11/2025</t>
  </si>
  <si>
    <t>Idemesa, SRL</t>
  </si>
  <si>
    <t>MEDICAMENTOS 3ER TRIMESTRE</t>
  </si>
  <si>
    <t>B1500001660</t>
  </si>
  <si>
    <t>22/11/2025</t>
  </si>
  <si>
    <t>Altice Dominicana, SA</t>
  </si>
  <si>
    <t>SERVICIOS TELEFONICOS DEL CCDF, CUENTA NO.61819630</t>
  </si>
  <si>
    <t>E450000019150</t>
  </si>
  <si>
    <t>09/11/2025</t>
  </si>
  <si>
    <t>COMPRA TSCANNER PARA USO DEL CCDF</t>
  </si>
  <si>
    <t>E450000000159</t>
  </si>
  <si>
    <t>27/11/2025</t>
  </si>
  <si>
    <t>Mensada Office, SRL</t>
  </si>
  <si>
    <t>MOBILIARIOS DE OFICINA  PARA USO DEL CCDF</t>
  </si>
  <si>
    <t>B1500001389</t>
  </si>
  <si>
    <t>29/11/2025</t>
  </si>
  <si>
    <t>Edesur</t>
  </si>
  <si>
    <t>SERVICIO DE ENERGIA ELECTRICA DEL CCDF NIC 6454477, S/F 6454477.</t>
  </si>
  <si>
    <t>E450000068008</t>
  </si>
  <si>
    <t>30/11/2025</t>
  </si>
  <si>
    <t>Lic. Deyanira Fernández</t>
  </si>
  <si>
    <t>Lic. Francisco Santana</t>
  </si>
  <si>
    <t>Lic. Erodis Díaz</t>
  </si>
  <si>
    <t>Enc. Division de Contabilidad</t>
  </si>
  <si>
    <t>Enc. Administrativo y Financiero</t>
  </si>
  <si>
    <t>Director Ejecutivo</t>
  </si>
  <si>
    <t>PREPARADO</t>
  </si>
  <si>
    <t>REVISADO POR</t>
  </si>
  <si>
    <t>APROBADO</t>
  </si>
  <si>
    <t>Calle Hojas Ancha No. 21, Residencial Alameda Oeste, Santo Domingo Oeste, R. D.</t>
  </si>
  <si>
    <r>
      <t xml:space="preserve">Teléfono: 809-475-3932, RNC: 401514291, Web: </t>
    </r>
    <r>
      <rPr>
        <u/>
        <sz val="14"/>
        <color theme="8" tint="-0.499984740745262"/>
        <rFont val="Calibri"/>
        <family val="2"/>
        <scheme val="minor"/>
      </rPr>
      <t>www.ccdf.gob.do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</si>
</sst>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.##0.00_);_(* \(#.##0.00\);_(* &quot;-&quot;??_);_(@_)"/>
    <numFmt numFmtId="166" formatCode="[$-F800]dddd\,\ mmmm\ dd\,\ yyyy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name val="Times New Roman"/>
      <family val="1"/>
    </font>
    <font>
      <sz val="11"/>
      <name val="Times New Roman"/>
      <family val="1"/>
    </font>
    <font>
      <u/>
      <sz val="11"/>
      <color theme="10"/>
      <name val="Calibri"/>
      <family val="2"/>
      <scheme val="minor"/>
    </font>
    <font>
      <u/>
      <sz val="20"/>
      <color theme="4" tint="-0.249977111117893"/>
      <name val="Times New Roman"/>
      <family val="1"/>
    </font>
    <font>
      <b/>
      <sz val="24"/>
      <color theme="4" tint="-0.499984740745262"/>
      <name val="Times New Roman"/>
      <family val="1"/>
    </font>
    <font>
      <sz val="20"/>
      <name val="Times New Roman"/>
      <family val="1"/>
    </font>
    <font>
      <sz val="12"/>
      <name val="Times New Roman"/>
      <family val="1"/>
    </font>
    <font>
      <sz val="18"/>
      <name val="Times New Roman"/>
      <family val="1"/>
    </font>
    <font>
      <b/>
      <sz val="16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b/>
      <sz val="18"/>
      <color rgb="FF0070C0"/>
      <name val="Times New Roman"/>
      <family val="1"/>
    </font>
    <font>
      <sz val="10"/>
      <name val="Calibri"/>
      <family val="2"/>
      <scheme val="minor"/>
    </font>
    <font>
      <sz val="11"/>
      <color rgb="FF58595B"/>
      <name val="Arial"/>
      <family val="2"/>
    </font>
    <font>
      <sz val="14"/>
      <name val="Times New Roman"/>
      <family val="1"/>
    </font>
    <font>
      <b/>
      <sz val="16"/>
      <color rgb="FF0070C0"/>
      <name val="Times New Roman"/>
      <family val="1"/>
    </font>
    <font>
      <sz val="11"/>
      <name val="Calibri"/>
      <family val="2"/>
      <scheme val="minor"/>
    </font>
    <font>
      <b/>
      <sz val="20"/>
      <color rgb="FF0070C0"/>
      <name val="Times New Roman"/>
      <family val="1"/>
    </font>
    <font>
      <b/>
      <sz val="18"/>
      <color rgb="FF1673BA"/>
      <name val="Arial"/>
      <family val="2"/>
    </font>
    <font>
      <sz val="13"/>
      <color theme="1"/>
      <name val="Calibri"/>
      <family val="2"/>
      <scheme val="minor"/>
    </font>
    <font>
      <sz val="16"/>
      <name val="Times New Roman"/>
      <family val="1"/>
    </font>
    <font>
      <b/>
      <sz val="11"/>
      <color rgb="FF0071BC"/>
      <name val="Arial"/>
      <family val="2"/>
    </font>
    <font>
      <sz val="20"/>
      <color theme="1"/>
      <name val="Times New Roman"/>
      <family val="1"/>
    </font>
    <font>
      <sz val="18"/>
      <color theme="1"/>
      <name val="Times New Roman"/>
      <family val="1"/>
    </font>
    <font>
      <b/>
      <sz val="2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6"/>
      <color theme="8" tint="-0.499984740745262"/>
      <name val="Calibri"/>
      <family val="2"/>
      <scheme val="minor"/>
    </font>
    <font>
      <sz val="14"/>
      <color rgb="FF002D86"/>
      <name val="Arial"/>
      <family val="2"/>
    </font>
    <font>
      <u/>
      <sz val="14"/>
      <color theme="8" tint="-0.499984740745262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theme="3"/>
      </top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165" fontId="1" fillId="0" borderId="0" applyFont="0" applyFill="0" applyBorder="0" applyAlignment="0" applyProtection="0"/>
  </cellStyleXfs>
  <cellXfs count="78">
    <xf numFmtId="0" fontId="0" fillId="0" borderId="0" xfId="0"/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2" applyFont="1" applyFill="1" applyBorder="1" applyAlignment="1">
      <alignment horizontal="center" vertical="center"/>
    </xf>
    <xf numFmtId="0" fontId="6" fillId="2" borderId="0" xfId="2" applyFont="1" applyFill="1" applyBorder="1" applyAlignment="1">
      <alignment horizontal="left" vertical="center"/>
    </xf>
    <xf numFmtId="164" fontId="3" fillId="2" borderId="0" xfId="1" applyFont="1" applyFill="1"/>
    <xf numFmtId="0" fontId="7" fillId="2" borderId="0" xfId="0" applyFont="1" applyFill="1" applyAlignment="1">
      <alignment horizontal="left" vertical="center" wrapText="1"/>
    </xf>
    <xf numFmtId="0" fontId="8" fillId="2" borderId="0" xfId="0" applyFont="1" applyFill="1"/>
    <xf numFmtId="164" fontId="8" fillId="2" borderId="0" xfId="1" applyFont="1" applyFill="1"/>
    <xf numFmtId="0" fontId="9" fillId="2" borderId="0" xfId="0" applyFont="1" applyFill="1" applyAlignment="1">
      <alignment horizontal="left" vertical="center" wrapText="1"/>
    </xf>
    <xf numFmtId="0" fontId="7" fillId="2" borderId="0" xfId="0" applyFont="1" applyFill="1" applyAlignment="1">
      <alignment wrapText="1"/>
    </xf>
    <xf numFmtId="0" fontId="7" fillId="2" borderId="0" xfId="0" applyFont="1" applyFill="1"/>
    <xf numFmtId="165" fontId="7" fillId="2" borderId="0" xfId="3" applyFont="1" applyFill="1" applyBorder="1"/>
    <xf numFmtId="0" fontId="2" fillId="2" borderId="0" xfId="0" applyFont="1" applyFill="1"/>
    <xf numFmtId="0" fontId="10" fillId="3" borderId="1" xfId="0" applyFont="1" applyFill="1" applyBorder="1" applyAlignment="1">
      <alignment horizontal="center" vertical="center" wrapText="1"/>
    </xf>
    <xf numFmtId="166" fontId="10" fillId="3" borderId="1" xfId="0" applyNumberFormat="1" applyFont="1" applyFill="1" applyBorder="1" applyAlignment="1">
      <alignment horizontal="center" vertical="center" wrapText="1"/>
    </xf>
    <xf numFmtId="165" fontId="10" fillId="3" borderId="1" xfId="3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3" fillId="0" borderId="0" xfId="0" applyFont="1"/>
    <xf numFmtId="164" fontId="3" fillId="0" borderId="0" xfId="1" applyFont="1"/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14" fontId="9" fillId="0" borderId="1" xfId="0" applyNumberFormat="1" applyFont="1" applyBorder="1" applyAlignment="1">
      <alignment horizontal="center" vertical="center"/>
    </xf>
    <xf numFmtId="164" fontId="7" fillId="2" borderId="2" xfId="1" applyFont="1" applyFill="1" applyBorder="1" applyAlignment="1">
      <alignment horizontal="center" vertical="center"/>
    </xf>
    <xf numFmtId="49" fontId="9" fillId="0" borderId="3" xfId="0" applyNumberFormat="1" applyFont="1" applyBorder="1" applyAlignment="1">
      <alignment horizontal="center" vertical="center"/>
    </xf>
    <xf numFmtId="0" fontId="15" fillId="0" borderId="3" xfId="0" applyFont="1" applyBorder="1"/>
    <xf numFmtId="164" fontId="7" fillId="0" borderId="2" xfId="1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49" fontId="9" fillId="2" borderId="3" xfId="0" applyNumberFormat="1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16" fillId="0" borderId="0" xfId="0" applyFont="1"/>
    <xf numFmtId="0" fontId="20" fillId="0" borderId="4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left" vertical="center" wrapText="1"/>
    </xf>
    <xf numFmtId="49" fontId="9" fillId="0" borderId="5" xfId="0" applyNumberFormat="1" applyFont="1" applyBorder="1" applyAlignment="1">
      <alignment horizontal="center" vertical="center"/>
    </xf>
    <xf numFmtId="49" fontId="9" fillId="0" borderId="6" xfId="0" applyNumberFormat="1" applyFont="1" applyBorder="1" applyAlignment="1">
      <alignment horizontal="center" vertical="center"/>
    </xf>
    <xf numFmtId="164" fontId="2" fillId="0" borderId="2" xfId="1" applyFont="1" applyFill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164" fontId="2" fillId="0" borderId="3" xfId="1" applyFont="1" applyBorder="1" applyAlignment="1">
      <alignment horizontal="center" vertical="center"/>
    </xf>
    <xf numFmtId="164" fontId="16" fillId="0" borderId="0" xfId="1" applyFont="1"/>
    <xf numFmtId="0" fontId="2" fillId="0" borderId="0" xfId="0" applyFont="1" applyAlignment="1">
      <alignment horizontal="center"/>
    </xf>
    <xf numFmtId="14" fontId="23" fillId="0" borderId="0" xfId="0" applyNumberFormat="1" applyFont="1"/>
    <xf numFmtId="0" fontId="7" fillId="0" borderId="0" xfId="0" applyFont="1" applyAlignment="1">
      <alignment horizontal="center"/>
    </xf>
    <xf numFmtId="0" fontId="8" fillId="0" borderId="0" xfId="0" applyFont="1"/>
    <xf numFmtId="0" fontId="15" fillId="0" borderId="0" xfId="0" applyFont="1"/>
    <xf numFmtId="0" fontId="7" fillId="0" borderId="0" xfId="0" applyFont="1" applyAlignment="1">
      <alignment horizontal="center"/>
    </xf>
    <xf numFmtId="0" fontId="24" fillId="2" borderId="0" xfId="0" applyFont="1" applyFill="1" applyAlignment="1">
      <alignment horizontal="center"/>
    </xf>
    <xf numFmtId="0" fontId="24" fillId="2" borderId="0" xfId="0" applyFont="1" applyFill="1" applyAlignment="1">
      <alignment horizontal="right"/>
    </xf>
    <xf numFmtId="0" fontId="25" fillId="2" borderId="0" xfId="0" applyFont="1" applyFill="1" applyAlignment="1">
      <alignment horizontal="center"/>
    </xf>
    <xf numFmtId="165" fontId="22" fillId="0" borderId="0" xfId="3" applyFont="1" applyFill="1" applyBorder="1"/>
    <xf numFmtId="0" fontId="24" fillId="2" borderId="0" xfId="0" applyFont="1" applyFill="1" applyAlignment="1">
      <alignment horizontal="center"/>
    </xf>
    <xf numFmtId="0" fontId="24" fillId="2" borderId="0" xfId="0" applyFont="1" applyFill="1"/>
    <xf numFmtId="165" fontId="26" fillId="0" borderId="0" xfId="3" applyFont="1" applyFill="1" applyBorder="1" applyAlignment="1">
      <alignment horizontal="center"/>
    </xf>
    <xf numFmtId="0" fontId="27" fillId="2" borderId="0" xfId="0" applyFont="1" applyFill="1" applyAlignment="1">
      <alignment horizontal="left"/>
    </xf>
    <xf numFmtId="0" fontId="27" fillId="2" borderId="0" xfId="0" applyFont="1" applyFill="1" applyAlignment="1">
      <alignment horizontal="left"/>
    </xf>
    <xf numFmtId="0" fontId="27" fillId="2" borderId="0" xfId="0" applyFont="1" applyFill="1" applyAlignment="1">
      <alignment horizontal="center"/>
    </xf>
    <xf numFmtId="0" fontId="27" fillId="2" borderId="0" xfId="0" applyFont="1" applyFill="1"/>
    <xf numFmtId="0" fontId="27" fillId="2" borderId="0" xfId="0" applyFont="1" applyFill="1" applyAlignment="1">
      <alignment horizontal="center"/>
    </xf>
    <xf numFmtId="0" fontId="27" fillId="2" borderId="0" xfId="0" applyFont="1" applyFill="1" applyAlignment="1">
      <alignment horizontal="right"/>
    </xf>
    <xf numFmtId="0" fontId="28" fillId="2" borderId="7" xfId="0" applyFont="1" applyFill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31" fillId="2" borderId="0" xfId="0" applyFont="1" applyFill="1" applyAlignment="1">
      <alignment horizontal="center" vertical="center" wrapText="1"/>
    </xf>
    <xf numFmtId="0" fontId="31" fillId="2" borderId="0" xfId="0" applyFont="1" applyFill="1" applyAlignment="1">
      <alignment horizontal="center" vertical="center"/>
    </xf>
    <xf numFmtId="0" fontId="31" fillId="2" borderId="0" xfId="0" applyFont="1" applyFill="1" applyAlignment="1">
      <alignment vertical="center"/>
    </xf>
    <xf numFmtId="165" fontId="22" fillId="2" borderId="0" xfId="3" applyFont="1" applyFill="1" applyBorder="1" applyAlignment="1">
      <alignment vertical="center"/>
    </xf>
    <xf numFmtId="0" fontId="22" fillId="2" borderId="0" xfId="0" applyFont="1" applyFill="1" applyAlignment="1">
      <alignment vertical="center"/>
    </xf>
    <xf numFmtId="49" fontId="3" fillId="2" borderId="0" xfId="0" applyNumberFormat="1" applyFont="1" applyFill="1" applyAlignment="1">
      <alignment horizontal="center" wrapText="1"/>
    </xf>
    <xf numFmtId="165" fontId="3" fillId="2" borderId="0" xfId="3" applyFont="1" applyFill="1" applyBorder="1"/>
    <xf numFmtId="0" fontId="3" fillId="2" borderId="0" xfId="0" applyFont="1" applyFill="1" applyAlignment="1">
      <alignment wrapText="1"/>
    </xf>
    <xf numFmtId="0" fontId="3" fillId="0" borderId="0" xfId="0" applyFont="1" applyAlignment="1">
      <alignment wrapText="1"/>
    </xf>
    <xf numFmtId="165" fontId="3" fillId="0" borderId="0" xfId="3" applyFont="1" applyFill="1" applyBorder="1"/>
  </cellXfs>
  <cellStyles count="4">
    <cellStyle name="Hipervínculo" xfId="2" builtinId="8"/>
    <cellStyle name="Millares" xfId="1" builtinId="3"/>
    <cellStyle name="Millares 9" xfId="3" xr:uid="{1988EFCD-A7FB-43F5-BF00-B73B5E4ADA37}"/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2705100</xdr:colOff>
      <xdr:row>0</xdr:row>
      <xdr:rowOff>0</xdr:rowOff>
    </xdr:from>
    <xdr:to>
      <xdr:col>7</xdr:col>
      <xdr:colOff>3695700</xdr:colOff>
      <xdr:row>2</xdr:row>
      <xdr:rowOff>19050</xdr:rowOff>
    </xdr:to>
    <xdr:pic>
      <xdr:nvPicPr>
        <xdr:cNvPr id="2" name="Imagen 2" descr="escudo_dominicano">
          <a:extLst>
            <a:ext uri="{FF2B5EF4-FFF2-40B4-BE49-F238E27FC236}">
              <a16:creationId xmlns:a16="http://schemas.microsoft.com/office/drawing/2014/main" id="{0887D3BD-86AB-4182-BE32-2AB7F968ED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82800" y="0"/>
          <a:ext cx="0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2705100</xdr:colOff>
      <xdr:row>0</xdr:row>
      <xdr:rowOff>0</xdr:rowOff>
    </xdr:from>
    <xdr:to>
      <xdr:col>7</xdr:col>
      <xdr:colOff>3695700</xdr:colOff>
      <xdr:row>2</xdr:row>
      <xdr:rowOff>19050</xdr:rowOff>
    </xdr:to>
    <xdr:pic>
      <xdr:nvPicPr>
        <xdr:cNvPr id="3" name="Imagen 2" descr="escudo_dominicano">
          <a:extLst>
            <a:ext uri="{FF2B5EF4-FFF2-40B4-BE49-F238E27FC236}">
              <a16:creationId xmlns:a16="http://schemas.microsoft.com/office/drawing/2014/main" id="{287C3825-CD64-4969-8A15-1C7BAF4E1D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82800" y="0"/>
          <a:ext cx="0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2705100</xdr:colOff>
      <xdr:row>0</xdr:row>
      <xdr:rowOff>0</xdr:rowOff>
    </xdr:from>
    <xdr:to>
      <xdr:col>7</xdr:col>
      <xdr:colOff>3695700</xdr:colOff>
      <xdr:row>2</xdr:row>
      <xdr:rowOff>19050</xdr:rowOff>
    </xdr:to>
    <xdr:pic>
      <xdr:nvPicPr>
        <xdr:cNvPr id="4" name="Imagen 2" descr="escudo_dominicano">
          <a:extLst>
            <a:ext uri="{FF2B5EF4-FFF2-40B4-BE49-F238E27FC236}">
              <a16:creationId xmlns:a16="http://schemas.microsoft.com/office/drawing/2014/main" id="{2BC58609-EF66-447F-9B90-9E0F629078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82800" y="0"/>
          <a:ext cx="0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2705100</xdr:colOff>
      <xdr:row>0</xdr:row>
      <xdr:rowOff>0</xdr:rowOff>
    </xdr:from>
    <xdr:to>
      <xdr:col>7</xdr:col>
      <xdr:colOff>3695700</xdr:colOff>
      <xdr:row>2</xdr:row>
      <xdr:rowOff>19050</xdr:rowOff>
    </xdr:to>
    <xdr:pic>
      <xdr:nvPicPr>
        <xdr:cNvPr id="5" name="Imagen 4" descr="escudo_dominicano">
          <a:extLst>
            <a:ext uri="{FF2B5EF4-FFF2-40B4-BE49-F238E27FC236}">
              <a16:creationId xmlns:a16="http://schemas.microsoft.com/office/drawing/2014/main" id="{2D3C9986-D94A-45A7-9D08-F0F88A2BE3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82800" y="0"/>
          <a:ext cx="0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4</xdr:col>
      <xdr:colOff>925285</xdr:colOff>
      <xdr:row>0</xdr:row>
      <xdr:rowOff>40822</xdr:rowOff>
    </xdr:from>
    <xdr:ext cx="1918608" cy="830036"/>
    <xdr:pic>
      <xdr:nvPicPr>
        <xdr:cNvPr id="6" name="Imagen 5">
          <a:extLst>
            <a:ext uri="{FF2B5EF4-FFF2-40B4-BE49-F238E27FC236}">
              <a16:creationId xmlns:a16="http://schemas.microsoft.com/office/drawing/2014/main" id="{0B067386-089D-4571-A10B-C94EA01245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335735" y="40822"/>
          <a:ext cx="1918608" cy="830036"/>
        </a:xfrm>
        <a:prstGeom prst="rect">
          <a:avLst/>
        </a:prstGeom>
      </xdr:spPr>
    </xdr:pic>
    <xdr:clientData/>
  </xdr:oneCellAnchor>
  <xdr:oneCellAnchor>
    <xdr:from>
      <xdr:col>7</xdr:col>
      <xdr:colOff>638175</xdr:colOff>
      <xdr:row>28</xdr:row>
      <xdr:rowOff>27213</xdr:rowOff>
    </xdr:from>
    <xdr:ext cx="766094" cy="494687"/>
    <xdr:pic>
      <xdr:nvPicPr>
        <xdr:cNvPr id="7" name="Imagen 6">
          <a:extLst>
            <a:ext uri="{FF2B5EF4-FFF2-40B4-BE49-F238E27FC236}">
              <a16:creationId xmlns:a16="http://schemas.microsoft.com/office/drawing/2014/main" id="{49B68531-8EE3-4458-BECC-98492DA454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973175" y="14762388"/>
          <a:ext cx="766094" cy="494687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345C27-53BA-482E-B72B-5E42B905F8E5}">
  <sheetPr>
    <pageSetUpPr fitToPage="1"/>
  </sheetPr>
  <dimension ref="B1:N35"/>
  <sheetViews>
    <sheetView showGridLines="0" tabSelected="1" view="pageBreakPreview" topLeftCell="A10" zoomScale="70" zoomScaleNormal="30" zoomScaleSheetLayoutView="70" workbookViewId="0">
      <selection activeCell="C13" sqref="C13"/>
    </sheetView>
  </sheetViews>
  <sheetFormatPr baseColWidth="10" defaultColWidth="11.42578125" defaultRowHeight="15" x14ac:dyDescent="0.25"/>
  <cols>
    <col min="1" max="1" width="7.85546875" style="18" customWidth="1"/>
    <col min="2" max="2" width="39.28515625" style="76" customWidth="1"/>
    <col min="3" max="3" width="35.5703125" style="18" customWidth="1"/>
    <col min="4" max="4" width="28.42578125" style="18" customWidth="1"/>
    <col min="5" max="5" width="39.28515625" style="18" customWidth="1"/>
    <col min="6" max="6" width="27.7109375" style="77" customWidth="1"/>
    <col min="7" max="7" width="21.85546875" style="18" customWidth="1"/>
    <col min="8" max="8" width="21.7109375" style="18" customWidth="1"/>
    <col min="9" max="9" width="26.140625" style="18" customWidth="1"/>
    <col min="10" max="10" width="32.140625" style="18" customWidth="1"/>
    <col min="11" max="11" width="11.42578125" style="18"/>
    <col min="12" max="12" width="20.7109375" style="18" bestFit="1" customWidth="1"/>
    <col min="13" max="13" width="11.42578125" style="18"/>
    <col min="14" max="14" width="13.5703125" style="18" bestFit="1" customWidth="1"/>
    <col min="15" max="16384" width="11.42578125" style="18"/>
  </cols>
  <sheetData>
    <row r="1" spans="2:14" s="2" customFormat="1" ht="22.5" customHeight="1" x14ac:dyDescent="0.25">
      <c r="B1" s="1"/>
      <c r="C1" s="1"/>
      <c r="D1" s="1"/>
      <c r="E1" s="1"/>
      <c r="F1" s="1"/>
      <c r="G1" s="1"/>
      <c r="H1" s="1"/>
      <c r="I1" s="1"/>
      <c r="J1" s="1"/>
    </row>
    <row r="2" spans="2:14" s="2" customFormat="1" ht="22.5" customHeight="1" x14ac:dyDescent="0.25">
      <c r="B2" s="1"/>
      <c r="C2" s="1"/>
      <c r="D2" s="1"/>
      <c r="E2" s="1"/>
      <c r="F2" s="1"/>
      <c r="G2" s="1"/>
      <c r="H2" s="1"/>
      <c r="I2" s="1"/>
      <c r="J2" s="1"/>
    </row>
    <row r="3" spans="2:14" s="2" customFormat="1" ht="29.25" customHeight="1" x14ac:dyDescent="0.25">
      <c r="B3" s="3"/>
      <c r="C3" s="3"/>
      <c r="D3" s="3"/>
      <c r="E3" s="3"/>
      <c r="F3" s="3"/>
      <c r="G3" s="3"/>
      <c r="H3" s="3"/>
      <c r="I3" s="3"/>
      <c r="J3" s="3"/>
    </row>
    <row r="4" spans="2:14" s="2" customFormat="1" ht="35.25" customHeight="1" x14ac:dyDescent="0.25">
      <c r="B4" s="4" t="s">
        <v>0</v>
      </c>
      <c r="C4" s="4"/>
      <c r="D4" s="4"/>
      <c r="E4" s="4"/>
      <c r="F4" s="4"/>
      <c r="G4" s="4"/>
      <c r="H4" s="4"/>
      <c r="I4" s="4"/>
      <c r="J4" s="4"/>
      <c r="N4" s="5"/>
    </row>
    <row r="5" spans="2:14" s="7" customFormat="1" ht="22.5" customHeight="1" x14ac:dyDescent="0.25">
      <c r="B5" s="6" t="s">
        <v>1</v>
      </c>
      <c r="C5" s="6"/>
      <c r="D5" s="6"/>
      <c r="E5" s="6"/>
      <c r="F5" s="6"/>
      <c r="G5" s="6"/>
      <c r="H5" s="6"/>
      <c r="I5" s="6"/>
      <c r="J5" s="6"/>
      <c r="N5" s="8"/>
    </row>
    <row r="6" spans="2:14" s="7" customFormat="1" ht="22.5" customHeight="1" x14ac:dyDescent="0.25">
      <c r="B6" s="9" t="s">
        <v>2</v>
      </c>
      <c r="C6" s="9"/>
      <c r="D6" s="9"/>
      <c r="E6" s="9"/>
      <c r="F6" s="9"/>
      <c r="G6" s="9"/>
      <c r="H6" s="9"/>
      <c r="I6" s="9"/>
      <c r="J6" s="9"/>
      <c r="N6" s="8"/>
    </row>
    <row r="7" spans="2:14" s="2" customFormat="1" ht="22.5" customHeight="1" x14ac:dyDescent="0.4">
      <c r="B7" s="10"/>
      <c r="C7" s="11"/>
      <c r="D7" s="11"/>
      <c r="E7" s="11"/>
      <c r="F7" s="12"/>
      <c r="G7" s="11"/>
      <c r="H7" s="13"/>
      <c r="I7" s="13"/>
      <c r="J7" s="13"/>
      <c r="N7" s="5"/>
    </row>
    <row r="8" spans="2:14" ht="60.75" x14ac:dyDescent="0.25">
      <c r="B8" s="14" t="s">
        <v>3</v>
      </c>
      <c r="C8" s="14" t="s">
        <v>4</v>
      </c>
      <c r="D8" s="14" t="s">
        <v>5</v>
      </c>
      <c r="E8" s="15" t="s">
        <v>6</v>
      </c>
      <c r="F8" s="16" t="s">
        <v>7</v>
      </c>
      <c r="G8" s="14" t="s">
        <v>8</v>
      </c>
      <c r="H8" s="14" t="s">
        <v>9</v>
      </c>
      <c r="I8" s="16" t="s">
        <v>10</v>
      </c>
      <c r="J8" s="17" t="s">
        <v>11</v>
      </c>
      <c r="N8" s="19"/>
    </row>
    <row r="9" spans="2:14" ht="75" customHeight="1" x14ac:dyDescent="0.25">
      <c r="B9" s="20" t="s">
        <v>12</v>
      </c>
      <c r="C9" s="21" t="s">
        <v>13</v>
      </c>
      <c r="D9" s="22" t="s">
        <v>14</v>
      </c>
      <c r="E9" s="23">
        <v>45933</v>
      </c>
      <c r="F9" s="24">
        <v>800000</v>
      </c>
      <c r="G9" s="25" t="s">
        <v>15</v>
      </c>
      <c r="H9" s="26"/>
      <c r="I9" s="27">
        <f>+F9</f>
        <v>800000</v>
      </c>
      <c r="J9" s="28" t="s">
        <v>16</v>
      </c>
      <c r="N9" s="19"/>
    </row>
    <row r="10" spans="2:14" ht="60" customHeight="1" x14ac:dyDescent="0.25">
      <c r="B10" s="29" t="s">
        <v>17</v>
      </c>
      <c r="C10" s="30" t="s">
        <v>18</v>
      </c>
      <c r="D10" s="22" t="s">
        <v>19</v>
      </c>
      <c r="E10" s="23">
        <v>45938</v>
      </c>
      <c r="F10" s="24">
        <v>23020.7</v>
      </c>
      <c r="G10" s="25" t="s">
        <v>20</v>
      </c>
      <c r="H10" s="26"/>
      <c r="I10" s="27">
        <f>+F10</f>
        <v>23020.7</v>
      </c>
      <c r="J10" s="28" t="s">
        <v>16</v>
      </c>
      <c r="N10" s="19"/>
    </row>
    <row r="11" spans="2:14" ht="60" customHeight="1" x14ac:dyDescent="0.25">
      <c r="B11" s="20" t="s">
        <v>21</v>
      </c>
      <c r="C11" s="30" t="s">
        <v>22</v>
      </c>
      <c r="D11" s="22" t="s">
        <v>23</v>
      </c>
      <c r="E11" s="23">
        <v>45945</v>
      </c>
      <c r="F11" s="24">
        <v>119167.78</v>
      </c>
      <c r="G11" s="25" t="s">
        <v>24</v>
      </c>
      <c r="H11" s="26"/>
      <c r="I11" s="27">
        <f>+F11</f>
        <v>119167.78</v>
      </c>
      <c r="J11" s="28" t="s">
        <v>16</v>
      </c>
      <c r="N11" s="19"/>
    </row>
    <row r="12" spans="2:14" ht="60" customHeight="1" x14ac:dyDescent="0.25">
      <c r="B12" s="20" t="s">
        <v>25</v>
      </c>
      <c r="C12" s="30" t="s">
        <v>26</v>
      </c>
      <c r="D12" s="22" t="s">
        <v>27</v>
      </c>
      <c r="E12" s="23">
        <v>45947</v>
      </c>
      <c r="F12" s="24">
        <v>58895.5</v>
      </c>
      <c r="G12" s="25" t="s">
        <v>28</v>
      </c>
      <c r="H12" s="26"/>
      <c r="I12" s="27">
        <f>+F12</f>
        <v>58895.5</v>
      </c>
      <c r="J12" s="28" t="s">
        <v>16</v>
      </c>
      <c r="N12" s="19"/>
    </row>
    <row r="13" spans="2:14" ht="75" customHeight="1" x14ac:dyDescent="0.25">
      <c r="B13" s="20" t="s">
        <v>29</v>
      </c>
      <c r="C13" s="30" t="s">
        <v>30</v>
      </c>
      <c r="D13" s="22" t="s">
        <v>31</v>
      </c>
      <c r="E13" s="23">
        <v>45950</v>
      </c>
      <c r="F13" s="24">
        <v>3762663.4</v>
      </c>
      <c r="G13" s="25" t="s">
        <v>32</v>
      </c>
      <c r="H13" s="26"/>
      <c r="I13" s="27">
        <f>+F13</f>
        <v>3762663.4</v>
      </c>
      <c r="J13" s="28" t="s">
        <v>16</v>
      </c>
      <c r="N13" s="19"/>
    </row>
    <row r="14" spans="2:14" ht="60" customHeight="1" x14ac:dyDescent="0.25">
      <c r="B14" s="31" t="s">
        <v>33</v>
      </c>
      <c r="C14" s="30" t="s">
        <v>34</v>
      </c>
      <c r="D14" s="22" t="s">
        <v>35</v>
      </c>
      <c r="E14" s="23">
        <v>45952</v>
      </c>
      <c r="F14" s="24">
        <v>42975.199999999997</v>
      </c>
      <c r="G14" s="25" t="s">
        <v>36</v>
      </c>
      <c r="H14" s="26"/>
      <c r="I14" s="27">
        <f>+F14</f>
        <v>42975.199999999997</v>
      </c>
      <c r="J14" s="28" t="s">
        <v>16</v>
      </c>
      <c r="N14" s="19"/>
    </row>
    <row r="15" spans="2:14" ht="60" customHeight="1" x14ac:dyDescent="0.25">
      <c r="B15" s="32" t="s">
        <v>37</v>
      </c>
      <c r="C15" s="30" t="s">
        <v>38</v>
      </c>
      <c r="D15" s="33" t="s">
        <v>39</v>
      </c>
      <c r="E15" s="23">
        <v>45955</v>
      </c>
      <c r="F15" s="24">
        <v>55158.65</v>
      </c>
      <c r="G15" s="25" t="s">
        <v>40</v>
      </c>
      <c r="H15" s="26"/>
      <c r="I15" s="27">
        <f>+F15</f>
        <v>55158.65</v>
      </c>
      <c r="J15" s="28" t="s">
        <v>16</v>
      </c>
      <c r="N15" s="19"/>
    </row>
    <row r="16" spans="2:14" ht="60" customHeight="1" x14ac:dyDescent="0.25">
      <c r="B16" s="20" t="s">
        <v>21</v>
      </c>
      <c r="C16" s="30" t="s">
        <v>41</v>
      </c>
      <c r="D16" s="22" t="s">
        <v>42</v>
      </c>
      <c r="E16" s="23">
        <v>45957</v>
      </c>
      <c r="F16" s="24">
        <v>64848.65</v>
      </c>
      <c r="G16" s="25" t="s">
        <v>43</v>
      </c>
      <c r="H16" s="26"/>
      <c r="I16" s="27">
        <f>+F16</f>
        <v>64848.65</v>
      </c>
      <c r="J16" s="28" t="s">
        <v>16</v>
      </c>
      <c r="N16" s="19"/>
    </row>
    <row r="17" spans="2:14" ht="60" customHeight="1" x14ac:dyDescent="0.25">
      <c r="B17" s="20" t="s">
        <v>44</v>
      </c>
      <c r="C17" s="30" t="s">
        <v>45</v>
      </c>
      <c r="D17" s="22" t="s">
        <v>46</v>
      </c>
      <c r="E17" s="23">
        <v>45959</v>
      </c>
      <c r="F17" s="24">
        <v>184917.8</v>
      </c>
      <c r="G17" s="25" t="s">
        <v>47</v>
      </c>
      <c r="H17" s="26"/>
      <c r="I17" s="27">
        <f>+F17</f>
        <v>184917.8</v>
      </c>
      <c r="J17" s="28" t="s">
        <v>16</v>
      </c>
      <c r="N17" s="19"/>
    </row>
    <row r="18" spans="2:14" s="37" customFormat="1" ht="78" customHeight="1" x14ac:dyDescent="0.3">
      <c r="B18" s="32" t="s">
        <v>48</v>
      </c>
      <c r="C18" s="34" t="s">
        <v>49</v>
      </c>
      <c r="D18" s="33" t="s">
        <v>50</v>
      </c>
      <c r="E18" s="23">
        <v>45961</v>
      </c>
      <c r="F18" s="24">
        <v>71187.09</v>
      </c>
      <c r="G18" s="35" t="s">
        <v>51</v>
      </c>
      <c r="H18" s="36"/>
      <c r="I18" s="24">
        <f>+F18</f>
        <v>71187.09</v>
      </c>
      <c r="J18" s="28" t="s">
        <v>16</v>
      </c>
    </row>
    <row r="19" spans="2:14" s="37" customFormat="1" ht="54" customHeight="1" x14ac:dyDescent="0.3">
      <c r="B19" s="38"/>
      <c r="C19" s="39"/>
      <c r="D19" s="40"/>
      <c r="E19" s="41"/>
      <c r="F19" s="42">
        <f>SUM(F9:F18)</f>
        <v>5182834.7700000005</v>
      </c>
      <c r="G19" s="43"/>
      <c r="H19" s="44"/>
      <c r="I19" s="45">
        <f>SUM(I9:I18)</f>
        <v>5182834.7700000005</v>
      </c>
      <c r="J19" s="28"/>
      <c r="L19" s="46"/>
    </row>
    <row r="20" spans="2:14" s="50" customFormat="1" ht="35.25" customHeight="1" x14ac:dyDescent="0.4">
      <c r="B20" s="47"/>
      <c r="C20" s="47"/>
      <c r="D20" s="47"/>
      <c r="E20" s="48"/>
      <c r="F20" s="47"/>
      <c r="G20" s="47"/>
      <c r="H20" s="49"/>
      <c r="I20" s="49"/>
      <c r="J20" s="49"/>
    </row>
    <row r="21" spans="2:14" s="50" customFormat="1" ht="35.25" customHeight="1" x14ac:dyDescent="0.4">
      <c r="B21" s="47"/>
      <c r="C21" s="47"/>
      <c r="D21" s="47"/>
      <c r="E21" s="48"/>
      <c r="F21" s="51"/>
      <c r="G21" s="51"/>
      <c r="H21" s="49"/>
      <c r="I21" s="49"/>
      <c r="J21" s="49"/>
    </row>
    <row r="22" spans="2:14" s="50" customFormat="1" ht="35.25" customHeight="1" x14ac:dyDescent="0.4">
      <c r="B22" s="47"/>
      <c r="C22" s="47"/>
      <c r="D22" s="47"/>
      <c r="E22" s="47"/>
      <c r="F22" s="51"/>
      <c r="G22" s="47"/>
      <c r="H22" s="49"/>
      <c r="I22" s="49"/>
      <c r="J22" s="49"/>
    </row>
    <row r="23" spans="2:14" s="50" customFormat="1" ht="35.25" customHeight="1" x14ac:dyDescent="0.4">
      <c r="B23" s="52" t="s">
        <v>52</v>
      </c>
      <c r="C23" s="52"/>
      <c r="D23" s="53"/>
      <c r="E23" s="54" t="s">
        <v>53</v>
      </c>
      <c r="F23" s="55"/>
      <c r="G23" s="56"/>
      <c r="H23" s="57" t="s">
        <v>54</v>
      </c>
      <c r="I23" s="57"/>
      <c r="J23" s="58"/>
    </row>
    <row r="24" spans="2:14" s="56" customFormat="1" ht="26.25" x14ac:dyDescent="0.4">
      <c r="B24" s="59" t="s">
        <v>55</v>
      </c>
      <c r="C24" s="59"/>
      <c r="D24" s="60"/>
      <c r="E24" s="61" t="s">
        <v>56</v>
      </c>
      <c r="F24" s="61"/>
      <c r="H24" s="62" t="s">
        <v>57</v>
      </c>
      <c r="I24" s="62"/>
      <c r="J24" s="63"/>
    </row>
    <row r="25" spans="2:14" s="56" customFormat="1" ht="26.25" x14ac:dyDescent="0.4">
      <c r="B25" s="59" t="s">
        <v>58</v>
      </c>
      <c r="C25" s="59"/>
      <c r="D25" s="64"/>
      <c r="E25" s="65" t="s">
        <v>59</v>
      </c>
      <c r="F25" s="64"/>
      <c r="H25" s="62" t="s">
        <v>60</v>
      </c>
      <c r="I25" s="62"/>
      <c r="J25" s="63"/>
    </row>
    <row r="26" spans="2:14" s="56" customFormat="1" ht="27" thickBot="1" x14ac:dyDescent="0.45">
      <c r="B26" s="64"/>
      <c r="F26" s="64"/>
      <c r="G26" s="64"/>
    </row>
    <row r="27" spans="2:14" s="56" customFormat="1" ht="27" hidden="1" thickBot="1" x14ac:dyDescent="0.45">
      <c r="B27" s="64"/>
      <c r="F27" s="64"/>
      <c r="G27" s="64"/>
    </row>
    <row r="28" spans="2:14" s="56" customFormat="1" ht="27" hidden="1" thickBot="1" x14ac:dyDescent="0.45">
      <c r="B28" s="64"/>
      <c r="C28" s="64"/>
      <c r="D28" s="64"/>
      <c r="E28" s="64"/>
      <c r="F28" s="64"/>
      <c r="G28" s="64"/>
      <c r="H28" s="64"/>
      <c r="I28" s="64"/>
      <c r="J28" s="64"/>
    </row>
    <row r="29" spans="2:14" s="56" customFormat="1" ht="21" x14ac:dyDescent="0.3">
      <c r="B29" s="66" t="s">
        <v>61</v>
      </c>
      <c r="C29" s="66"/>
      <c r="D29" s="66"/>
      <c r="E29" s="66"/>
      <c r="F29" s="66"/>
      <c r="G29" s="66"/>
      <c r="H29" s="66"/>
      <c r="I29" s="66"/>
      <c r="J29" s="66"/>
    </row>
    <row r="30" spans="2:14" s="56" customFormat="1" ht="20.25" x14ac:dyDescent="0.3">
      <c r="B30" s="67" t="s">
        <v>62</v>
      </c>
      <c r="C30" s="67"/>
      <c r="D30" s="67"/>
      <c r="E30" s="67"/>
      <c r="F30" s="67"/>
      <c r="G30" s="67"/>
      <c r="H30" s="67"/>
      <c r="I30" s="67"/>
      <c r="J30" s="67"/>
    </row>
    <row r="31" spans="2:14" s="56" customFormat="1" ht="21" x14ac:dyDescent="0.3">
      <c r="B31" s="68"/>
      <c r="C31" s="69"/>
      <c r="D31" s="69"/>
      <c r="E31" s="69"/>
      <c r="F31" s="70"/>
      <c r="G31" s="71"/>
      <c r="H31" s="72"/>
      <c r="I31" s="72"/>
      <c r="J31" s="72"/>
    </row>
    <row r="32" spans="2:14" s="56" customFormat="1" ht="21" x14ac:dyDescent="0.3">
      <c r="B32" s="68"/>
      <c r="C32" s="69"/>
      <c r="D32" s="69"/>
      <c r="E32" s="69"/>
      <c r="F32" s="70"/>
      <c r="H32" s="72"/>
      <c r="I32" s="72"/>
      <c r="J32" s="72"/>
    </row>
    <row r="33" spans="2:10" x14ac:dyDescent="0.25">
      <c r="B33" s="73"/>
      <c r="C33" s="2"/>
      <c r="D33" s="2"/>
      <c r="E33" s="2"/>
      <c r="F33" s="74"/>
      <c r="G33" s="2"/>
      <c r="H33" s="2"/>
      <c r="I33" s="2"/>
      <c r="J33" s="2"/>
    </row>
    <row r="34" spans="2:10" x14ac:dyDescent="0.25">
      <c r="B34" s="73"/>
      <c r="C34" s="2"/>
      <c r="D34" s="2"/>
      <c r="E34" s="2"/>
      <c r="F34" s="74"/>
      <c r="G34" s="2"/>
      <c r="H34" s="2"/>
      <c r="I34" s="2"/>
      <c r="J34" s="2"/>
    </row>
    <row r="35" spans="2:10" x14ac:dyDescent="0.25">
      <c r="B35" s="75"/>
      <c r="C35" s="2"/>
      <c r="D35" s="2"/>
      <c r="E35" s="2"/>
      <c r="F35" s="74"/>
      <c r="G35" s="2"/>
      <c r="H35" s="2"/>
      <c r="I35" s="2"/>
      <c r="J35" s="2"/>
    </row>
  </sheetData>
  <mergeCells count="15">
    <mergeCell ref="B29:J29"/>
    <mergeCell ref="B30:J30"/>
    <mergeCell ref="B23:C23"/>
    <mergeCell ref="H23:I23"/>
    <mergeCell ref="B24:C24"/>
    <mergeCell ref="E24:F24"/>
    <mergeCell ref="H24:I24"/>
    <mergeCell ref="B25:C25"/>
    <mergeCell ref="H25:I25"/>
    <mergeCell ref="B1:J1"/>
    <mergeCell ref="B2:J2"/>
    <mergeCell ref="B3:J3"/>
    <mergeCell ref="B4:J4"/>
    <mergeCell ref="B5:J5"/>
    <mergeCell ref="B6:J6"/>
  </mergeCells>
  <conditionalFormatting sqref="F19">
    <cfRule type="duplicateValues" dxfId="5" priority="1"/>
    <cfRule type="duplicateValues" dxfId="4" priority="2"/>
  </conditionalFormatting>
  <conditionalFormatting sqref="F9:F18">
    <cfRule type="duplicateValues" dxfId="3" priority="3"/>
    <cfRule type="duplicateValues" dxfId="2" priority="4"/>
  </conditionalFormatting>
  <conditionalFormatting sqref="I9:I18">
    <cfRule type="duplicateValues" dxfId="1" priority="5"/>
    <cfRule type="duplicateValues" dxfId="0" priority="6"/>
  </conditionalFormatting>
  <printOptions horizontalCentered="1"/>
  <pageMargins left="0.34" right="0.31496062992125984" top="0.39370078740157483" bottom="0.15748031496062992" header="0.31496062992125984" footer="0.17"/>
  <pageSetup paperSize="9" scale="4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CUENTAS X PAGAR OCTUBRE 2025</vt:lpstr>
      <vt:lpstr>'CUENTAS X PAGAR OCTUBRE 2025'!Área_de_impresión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Deyanira Fernández</dc:creator>
  <cp:lastModifiedBy>Deyanira Fernández</cp:lastModifiedBy>
  <dcterms:created xsi:type="dcterms:W3CDTF">2025-11-17T15:53:24Z</dcterms:created>
  <dcterms:modified xsi:type="dcterms:W3CDTF">2025-11-17T15:54:32Z</dcterms:modified>
</cp:coreProperties>
</file>