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SEPTIEMBRE 2025\"/>
    </mc:Choice>
  </mc:AlternateContent>
  <xr:revisionPtr revIDLastSave="0" documentId="8_{2E209808-DCCC-4383-A04B-63685DE2E4E9}" xr6:coauthVersionLast="47" xr6:coauthVersionMax="47" xr10:uidLastSave="{00000000-0000-0000-0000-000000000000}"/>
  <bookViews>
    <workbookView xWindow="-120" yWindow="-120" windowWidth="29040" windowHeight="15840" xr2:uid="{E568E524-268D-40EB-8B89-5F23ABF18B36}"/>
  </bookViews>
  <sheets>
    <sheet name="INGRESOS Y EGRESOS SEPTIEMBRE" sheetId="1" r:id="rId1"/>
  </sheets>
  <externalReferences>
    <externalReference r:id="rId2"/>
  </externalReferences>
  <definedNames>
    <definedName name="_xlnm._FilterDatabase" localSheetId="0" hidden="1">'INGRESOS Y EGRESOS SEPTIEMBRE'!$C$11:$I$198</definedName>
    <definedName name="_xlnm.Print_Area" localSheetId="0">'INGRESOS Y EGRESOS SEPTIEMBRE'!$B$1:$I$206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8" i="1" l="1"/>
  <c r="G198" i="1"/>
  <c r="I14" i="1"/>
  <c r="I198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2" i="1" l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11" i="1"/>
</calcChain>
</file>

<file path=xl/sharedStrings.xml><?xml version="1.0" encoding="utf-8"?>
<sst xmlns="http://schemas.openxmlformats.org/spreadsheetml/2006/main" count="477" uniqueCount="226">
  <si>
    <t>CONSEJO DE COORDINACION DE LA ZONA ESPECIAL DESARROLLO FRONTERIZO</t>
  </si>
  <si>
    <t>Banco de Reservas de la Rep. Dom.</t>
  </si>
  <si>
    <t>Del 01 al 30 DE SEPTIEMBRE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</si>
  <si>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</si>
  <si>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</si>
  <si>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</si>
  <si>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</si>
  <si>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</si>
  <si>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</si>
  <si>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</si>
  <si>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</si>
  <si>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</si>
  <si>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</si>
  <si>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</si>
  <si>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1/9/2025</t>
  </si>
  <si>
    <t>R-8181</t>
  </si>
  <si>
    <t>TRANSFERENCIA RECIBIDA PAGO TASA POR SERVICIOS PRESTADOS</t>
  </si>
  <si>
    <t>R-8182</t>
  </si>
  <si>
    <t>R-8183</t>
  </si>
  <si>
    <t>R-8184</t>
  </si>
  <si>
    <t>R-8185</t>
  </si>
  <si>
    <t>R-8192</t>
  </si>
  <si>
    <t>R-8189</t>
  </si>
  <si>
    <t>R-8187</t>
  </si>
  <si>
    <t>2/9/2025</t>
  </si>
  <si>
    <t>R-8188</t>
  </si>
  <si>
    <t>R-8190</t>
  </si>
  <si>
    <t>R-8191</t>
  </si>
  <si>
    <t>R-8193</t>
  </si>
  <si>
    <t>R-8194</t>
  </si>
  <si>
    <t>3/9/2025</t>
  </si>
  <si>
    <t>R-8195</t>
  </si>
  <si>
    <t>5/9/2025</t>
  </si>
  <si>
    <t>R-8196</t>
  </si>
  <si>
    <t>R-8197</t>
  </si>
  <si>
    <t>8/9/2025</t>
  </si>
  <si>
    <t>R-8198</t>
  </si>
  <si>
    <t>R-8199</t>
  </si>
  <si>
    <t>R-8200</t>
  </si>
  <si>
    <t>R-8202</t>
  </si>
  <si>
    <t>9/9/2025</t>
  </si>
  <si>
    <t>R-8203</t>
  </si>
  <si>
    <t>10/9/2025</t>
  </si>
  <si>
    <t>R-8204</t>
  </si>
  <si>
    <t>11/9/2025</t>
  </si>
  <si>
    <t>R-8205</t>
  </si>
  <si>
    <t>R-8206</t>
  </si>
  <si>
    <t>R-8207</t>
  </si>
  <si>
    <t>R-8208</t>
  </si>
  <si>
    <t>R-8209</t>
  </si>
  <si>
    <t>R-8210</t>
  </si>
  <si>
    <t>R-8211</t>
  </si>
  <si>
    <t>12/9/2025</t>
  </si>
  <si>
    <t>R-8212</t>
  </si>
  <si>
    <t>R-8213</t>
  </si>
  <si>
    <t>R-8227</t>
  </si>
  <si>
    <t>R-8215</t>
  </si>
  <si>
    <t>15/9/2025</t>
  </si>
  <si>
    <t>R-8217</t>
  </si>
  <si>
    <t>R-8218</t>
  </si>
  <si>
    <t>16/9/2025</t>
  </si>
  <si>
    <t>R-8219</t>
  </si>
  <si>
    <t>R-8220</t>
  </si>
  <si>
    <t>R-8221</t>
  </si>
  <si>
    <t>R-8222</t>
  </si>
  <si>
    <t>R-8223</t>
  </si>
  <si>
    <t>R-8224</t>
  </si>
  <si>
    <t>17/9/2025</t>
  </si>
  <si>
    <t>R-8228</t>
  </si>
  <si>
    <t>R-8225</t>
  </si>
  <si>
    <t>17/9/205</t>
  </si>
  <si>
    <t>R-8226</t>
  </si>
  <si>
    <t>R-8229</t>
  </si>
  <si>
    <t>R-8230</t>
  </si>
  <si>
    <t>18/9/2025</t>
  </si>
  <si>
    <t>R-8231</t>
  </si>
  <si>
    <t>19/9/2025</t>
  </si>
  <si>
    <t>R-8232</t>
  </si>
  <si>
    <t>22/9/2025</t>
  </si>
  <si>
    <t>R-8233</t>
  </si>
  <si>
    <t>R-8234</t>
  </si>
  <si>
    <t>R-8237</t>
  </si>
  <si>
    <t>23/9/2025</t>
  </si>
  <si>
    <t>R-8235</t>
  </si>
  <si>
    <t>R-8236</t>
  </si>
  <si>
    <t>R-8238</t>
  </si>
  <si>
    <t>25/9/2025</t>
  </si>
  <si>
    <t>R-8239</t>
  </si>
  <si>
    <t>R-8240</t>
  </si>
  <si>
    <t>R-8241</t>
  </si>
  <si>
    <t>R-8242</t>
  </si>
  <si>
    <t>R-8243</t>
  </si>
  <si>
    <t>R-8244</t>
  </si>
  <si>
    <t>26/9/2025</t>
  </si>
  <si>
    <t>R-8245</t>
  </si>
  <si>
    <t>29/9/2025</t>
  </si>
  <si>
    <t>R-8246</t>
  </si>
  <si>
    <t>29/92025</t>
  </si>
  <si>
    <t>R-8247</t>
  </si>
  <si>
    <t>29/9/20205</t>
  </si>
  <si>
    <t>R-8248</t>
  </si>
  <si>
    <t>R-8249</t>
  </si>
  <si>
    <t>R-8250</t>
  </si>
  <si>
    <t>R-8251</t>
  </si>
  <si>
    <t>R-8252</t>
  </si>
  <si>
    <t>30/9/2025</t>
  </si>
  <si>
    <t>R-8253</t>
  </si>
  <si>
    <t>CK-4615</t>
  </si>
  <si>
    <t>PAGO NOMINA MILIATRES OFICINAS REGIONALES AGOSTO</t>
  </si>
  <si>
    <t>Tranf  40534686022</t>
  </si>
  <si>
    <t>ALQUILER DE CARPA, SILLAS, MESAS Y MANTELES PARA OPERATIVO MEDICO EN LAS CANAS, MOTECRISTI</t>
  </si>
  <si>
    <t>Tranf  40534710095</t>
  </si>
  <si>
    <t>PAGO NOMINA MILIATRES OFICINAS REGIONALES</t>
  </si>
  <si>
    <t>Tranf  40534710416</t>
  </si>
  <si>
    <t>Tranf  40534710670</t>
  </si>
  <si>
    <t>Tranf  40534711379</t>
  </si>
  <si>
    <t>CARGOS BANCARIOS</t>
  </si>
  <si>
    <t>Tranf  40543212643</t>
  </si>
  <si>
    <t>ADQUISISCION DE CONTACTORES PARA PLANTA ELECTRICA DE ESTE CCDF</t>
  </si>
  <si>
    <t>CK-4620</t>
  </si>
  <si>
    <t>Tranf  40554119728</t>
  </si>
  <si>
    <t>ALQUILLER DE VEHICULO TRASLADO A LA PROVINCIA MONTECRISTI PARA ACTIVIDADES INSTITUCIONALES</t>
  </si>
  <si>
    <t>Tranf  40554692398</t>
  </si>
  <si>
    <t>SERVICIOS DE PUBLICIDAD PROMOCIONAL DEL LA JORNADA INTEGRAL DE SERVICIOS EN GUAYUBIN</t>
  </si>
  <si>
    <t>Tranf  40554733190</t>
  </si>
  <si>
    <t>SERVICIO DE CATERING  PARA LOS TALLERES IMPARTIDOS EN SAN FERNANDO Y PEPILLO SALCEDO</t>
  </si>
  <si>
    <t>4/9/2025</t>
  </si>
  <si>
    <t>Tranf  40564120136</t>
  </si>
  <si>
    <t>VIATICOS TRASLADO A LA ZONA NORTE PARTICIPACION EN LA CONFERENCIA  LEY 12-21 MAS ALLA DEL EMPLEO</t>
  </si>
  <si>
    <t>tranf  40564120337</t>
  </si>
  <si>
    <t>Tranf  40564120562</t>
  </si>
  <si>
    <t>tranf  40564120752</t>
  </si>
  <si>
    <t>Tranf  40564121174</t>
  </si>
  <si>
    <t>tranf  40564121490</t>
  </si>
  <si>
    <t>4/9/92025</t>
  </si>
  <si>
    <t>Tranf  40564121705</t>
  </si>
  <si>
    <t>Tranf  40564121942</t>
  </si>
  <si>
    <t>tranf  40564122169</t>
  </si>
  <si>
    <t>Tranf  40564122378</t>
  </si>
  <si>
    <t>Tranf  40564130456</t>
  </si>
  <si>
    <t>4/9/20205</t>
  </si>
  <si>
    <t>Tranf  40564130654</t>
  </si>
  <si>
    <t>VIATICOS TRASLADO A LA ZONA NORTE PARA ACTIVIDADES VARIAS SEGÚN AGENDA</t>
  </si>
  <si>
    <t>tranf  40564130824</t>
  </si>
  <si>
    <t>Tranf  40564131006</t>
  </si>
  <si>
    <t>tranf  40564131435</t>
  </si>
  <si>
    <t>Tranf  40564131921</t>
  </si>
  <si>
    <t>Tranf  40564132262</t>
  </si>
  <si>
    <t>5/9/20025</t>
  </si>
  <si>
    <t>tranf  40570641981</t>
  </si>
  <si>
    <t>PAGO MANTENIMIENTO  DE LA OFICINA DE ESTE CCDF EN SANTIAGO RODRIGUEZ</t>
  </si>
  <si>
    <t>Tranf  40570642170</t>
  </si>
  <si>
    <t>PAGO SERVICIOS DE MONTAJE DE LA ACTIVIDAD CONFERENCIA LEY 12-21 MAS ALLA DEL EMPLEO EN MONTECRISTI</t>
  </si>
  <si>
    <t>Tranf  40570642361</t>
  </si>
  <si>
    <t>COLABORACION ECONOMICA A FAVOR DEL CUERPO DE BOMBEROS DE HATILLO PALMA</t>
  </si>
  <si>
    <t>tranf  40571147755</t>
  </si>
  <si>
    <t>SERVICIOS ENERGIA ELECTRICA OFICINA REGIONAL NORTE</t>
  </si>
  <si>
    <t>Tranf  40587970530</t>
  </si>
  <si>
    <t>COMPENSACION POR USO DE VEHICULOS PROPIOS</t>
  </si>
  <si>
    <t>CK-4618</t>
  </si>
  <si>
    <t>CK-4619</t>
  </si>
  <si>
    <t>Tansf. 40598948210</t>
  </si>
  <si>
    <t>SERVICIO DE INTERNET Y TELEVISION POR CABLE</t>
  </si>
  <si>
    <t>CK-4614</t>
  </si>
  <si>
    <t>COLABORACION ECONOMICA PARA ACTIVIDAD DEPORTIVA</t>
  </si>
  <si>
    <t>Tranf  40612933432</t>
  </si>
  <si>
    <t>ADQUISICION DE BATERIA PARA VEHICULO INSTITUCIONAL</t>
  </si>
  <si>
    <t>Tranf  40612934869</t>
  </si>
  <si>
    <t>ALQUILER DE VEHICULO TRASLADO A LA ZONA NORTE PARTICIPACION ACTIVIDADES VARIAS INSTITUCIONALES</t>
  </si>
  <si>
    <t>CK-4613</t>
  </si>
  <si>
    <t>REPOSICION FONDO CAJA CHICA OFICINA REGIONAL NORTE</t>
  </si>
  <si>
    <t>tranf  40640860902</t>
  </si>
  <si>
    <t>PAGO RENOVACION POLIZA DE SEGUROP VEHICULO INSTITUCIONAL</t>
  </si>
  <si>
    <t>Tranf  40640861191</t>
  </si>
  <si>
    <t>CK-4623</t>
  </si>
  <si>
    <t>COLABORACION ECONOMICA PARA ACTIVIDAD CULTURTAL</t>
  </si>
  <si>
    <t>CK-4624</t>
  </si>
  <si>
    <t>PAGO SERVICIOS PRESTADO DE PLOMERIA Y ALBAÑILERIA EN LA SEDE PRINCIPAL DE ESTE CCDF</t>
  </si>
  <si>
    <t>Tranf  40667812207</t>
  </si>
  <si>
    <t>PAGO VIATICOS TRASLADO A LA ZONA NORTE PARTICIPACION EN JORNADA LIMPIEZA DE PLAYA</t>
  </si>
  <si>
    <t>Tranf  40667812402</t>
  </si>
  <si>
    <t>Tranf  40667812666</t>
  </si>
  <si>
    <t>Tranf  40667812831</t>
  </si>
  <si>
    <t>Tranf  40667813240</t>
  </si>
  <si>
    <t>Tranf  40667813394</t>
  </si>
  <si>
    <t>Tranf  40667813680</t>
  </si>
  <si>
    <t>Tranf  40667813956</t>
  </si>
  <si>
    <t>Tranf  40667814537</t>
  </si>
  <si>
    <t>Tranf  40667815215</t>
  </si>
  <si>
    <t>Tranf  40667827695</t>
  </si>
  <si>
    <t>Tranf  40667837933</t>
  </si>
  <si>
    <t>COLABORACION ECONOMICA PARA COMBUSTIBLE DE AUTOBUS ESCOLAR DE LA ZONA ALTAS DE HATILLO PALMA</t>
  </si>
  <si>
    <t>Tranf  40668083762</t>
  </si>
  <si>
    <t>Tranf  40668084002</t>
  </si>
  <si>
    <t>Tranf  40668084235</t>
  </si>
  <si>
    <t>Tranf  40668084443</t>
  </si>
  <si>
    <t>Tranf  40668098501</t>
  </si>
  <si>
    <t>ADQUISICION DE UN ESPACIO 8X6 PARA PARTICIPACION EN EXPO CIBAO 2025</t>
  </si>
  <si>
    <t>Tranf  40697116390</t>
  </si>
  <si>
    <t>PAGO SERVICIOS DE MANTENIMIENTO Y REPARACION DE VEHICULO INSTITUCIONAL</t>
  </si>
  <si>
    <t>Transf 40697122304</t>
  </si>
  <si>
    <t>CK-4625</t>
  </si>
  <si>
    <t>COLABORACION ECONOMICA APERTURA DE SUB-CENTRO EDUCATIVO EN MANZANILLO</t>
  </si>
  <si>
    <t>CK-4626</t>
  </si>
  <si>
    <t>COLABORACION ECONOMICA PARA PROCEDIMIENTO MEDICO</t>
  </si>
  <si>
    <t>Tranf  40727586654</t>
  </si>
  <si>
    <t>Tranf  40727675231</t>
  </si>
  <si>
    <t>Tranf  40727700241</t>
  </si>
  <si>
    <t>Tranf  40758904208</t>
  </si>
  <si>
    <t>COMPRA DE MEDICAMENTOS PARA SER DONADOS</t>
  </si>
  <si>
    <t>Tranf  40758904452</t>
  </si>
  <si>
    <t>GASTOS DE REPRESENTACION EN ACTIVIDAD JORNADA DE LIMPIEZA DE PLAYA</t>
  </si>
  <si>
    <t>Tranf  40760199999</t>
  </si>
  <si>
    <t xml:space="preserve">PAGO ALQUILER DE ALMACEN </t>
  </si>
  <si>
    <t>Tranf  40760201006</t>
  </si>
  <si>
    <t>CK-4621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</si>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</sst>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2" fillId="0" borderId="1" xfId="0" applyFont="1" applyBorder="1" applyAlignment="1">
      <alignment horizontal="center"/>
    </xf>
    <xf numFmtId="43" fontId="14" fillId="0" borderId="1" xfId="1" applyFont="1" applyFill="1" applyBorder="1"/>
    <xf numFmtId="43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43" fontId="14" fillId="2" borderId="1" xfId="1" applyFont="1" applyFill="1" applyBorder="1"/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13" fillId="2" borderId="5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19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2" borderId="0" xfId="1" applyFont="1" applyFill="1"/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165" fontId="0" fillId="2" borderId="0" xfId="0" applyNumberFormat="1" applyFill="1"/>
    <xf numFmtId="43" fontId="0" fillId="2" borderId="0" xfId="0" applyNumberForma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0" xfId="1" applyNumberFormat="1" applyFont="1"/>
    <xf numFmtId="0" fontId="21" fillId="2" borderId="0" xfId="0" applyFont="1" applyFill="1"/>
    <xf numFmtId="0" fontId="22" fillId="2" borderId="0" xfId="0" applyFont="1" applyFill="1" applyAlignment="1">
      <alignment horizontal="left"/>
    </xf>
    <xf numFmtId="0" fontId="2" fillId="0" borderId="0" xfId="0" applyFont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FD09D-6D60-40FF-887C-A551B404A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0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5\RELACION%20DE%20INGRESO%20Y%20EGRESO%202025.xlsx" TargetMode="External"/><Relationship Id="rId1" Type="http://schemas.openxmlformats.org/officeDocument/2006/relationships/externalLinkPath" Target="file:///X:\RELACION%20DE%20INGRESOS%20&amp;%20EGRESOS\2025\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  <sheetName val="INGRESOS Y EGRESOS ABRIL"/>
      <sheetName val="INGRESOS Y EGRESOS MAYO"/>
      <sheetName val="INGRESOS Y EGRESOS JUNIO"/>
      <sheetName val="INGRESOS Y EGRESOS JULIO"/>
      <sheetName val="INGRESOS Y EGRESOS AGOSTO"/>
      <sheetName val="INGRESOS Y EGRESOS SEPT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3">
          <cell r="I193">
            <v>7244839.4879999924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6C1B0-D23F-4A7A-8136-772903D64EDB}">
  <sheetPr>
    <pageSetUpPr fitToPage="1"/>
  </sheetPr>
  <dimension ref="B1:L212"/>
  <sheetViews>
    <sheetView tabSelected="1" view="pageBreakPreview" topLeftCell="A166" zoomScaleNormal="100" zoomScaleSheetLayoutView="100" workbookViewId="0">
      <selection activeCell="F210" sqref="F210"/>
    </sheetView>
  </sheetViews>
  <sheetFormatPr baseColWidth="10" defaultRowHeight="15" x14ac:dyDescent="0.25"/>
  <cols>
    <col min="2" max="2" width="9.28515625" customWidth="1"/>
    <col min="3" max="3" width="13.5703125" customWidth="1"/>
    <col min="4" max="4" width="10.85546875" customWidth="1"/>
    <col min="5" max="5" width="26.5703125" customWidth="1"/>
    <col min="6" max="6" width="107.8554687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AGOSTO'!I193</f>
        <v>7244839.4879999924</v>
      </c>
    </row>
    <row r="15" spans="2:12" ht="24.95" customHeight="1" thickBot="1" x14ac:dyDescent="0.3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7256339.4879999924</v>
      </c>
    </row>
    <row r="16" spans="2:12" ht="24.95" customHeight="1" thickBot="1" x14ac:dyDescent="0.3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7267839.4879999924</v>
      </c>
    </row>
    <row r="17" spans="2:11" ht="24.95" customHeight="1" thickBot="1" x14ac:dyDescent="0.3">
      <c r="B17" s="12"/>
      <c r="C17" s="20" t="s">
        <v>14</v>
      </c>
      <c r="D17" s="13" t="s">
        <v>18</v>
      </c>
      <c r="E17" s="13"/>
      <c r="F17" s="17" t="s">
        <v>16</v>
      </c>
      <c r="G17" s="18">
        <v>11500</v>
      </c>
      <c r="H17" s="18"/>
      <c r="I17" s="19">
        <f t="shared" si="0"/>
        <v>7279339.4879999924</v>
      </c>
    </row>
    <row r="18" spans="2:11" ht="24.95" customHeight="1" thickBot="1" x14ac:dyDescent="0.3">
      <c r="B18" s="12"/>
      <c r="C18" s="20" t="s">
        <v>14</v>
      </c>
      <c r="D18" s="13" t="s">
        <v>19</v>
      </c>
      <c r="E18" s="13"/>
      <c r="F18" s="17" t="s">
        <v>16</v>
      </c>
      <c r="G18" s="18">
        <v>11500</v>
      </c>
      <c r="H18" s="18"/>
      <c r="I18" s="19">
        <f t="shared" si="0"/>
        <v>7290839.4879999924</v>
      </c>
    </row>
    <row r="19" spans="2:11" ht="24.95" customHeight="1" thickBot="1" x14ac:dyDescent="0.3">
      <c r="B19" s="12"/>
      <c r="C19" s="20" t="s">
        <v>14</v>
      </c>
      <c r="D19" s="13" t="s">
        <v>20</v>
      </c>
      <c r="E19" s="13"/>
      <c r="F19" s="17" t="s">
        <v>16</v>
      </c>
      <c r="G19" s="18">
        <v>23000</v>
      </c>
      <c r="H19" s="18"/>
      <c r="I19" s="19">
        <f t="shared" si="0"/>
        <v>7313839.4879999924</v>
      </c>
    </row>
    <row r="20" spans="2:11" ht="24.95" customHeight="1" thickBot="1" x14ac:dyDescent="0.3">
      <c r="B20" s="12"/>
      <c r="C20" s="20" t="s">
        <v>14</v>
      </c>
      <c r="D20" s="13" t="s">
        <v>21</v>
      </c>
      <c r="E20" s="13"/>
      <c r="F20" s="17" t="s">
        <v>16</v>
      </c>
      <c r="G20" s="18">
        <v>11500</v>
      </c>
      <c r="H20" s="18"/>
      <c r="I20" s="19">
        <f t="shared" si="0"/>
        <v>7325339.4879999924</v>
      </c>
    </row>
    <row r="21" spans="2:11" ht="24.95" customHeight="1" thickBot="1" x14ac:dyDescent="0.3">
      <c r="B21" s="12"/>
      <c r="C21" s="20" t="s">
        <v>14</v>
      </c>
      <c r="D21" s="13" t="s">
        <v>22</v>
      </c>
      <c r="E21" s="13"/>
      <c r="F21" s="17" t="s">
        <v>16</v>
      </c>
      <c r="G21" s="18">
        <v>23000</v>
      </c>
      <c r="H21" s="18"/>
      <c r="I21" s="19">
        <f t="shared" si="0"/>
        <v>7348339.4879999924</v>
      </c>
    </row>
    <row r="22" spans="2:11" ht="24.95" customHeight="1" thickBot="1" x14ac:dyDescent="0.3">
      <c r="B22" s="12"/>
      <c r="C22" s="20" t="s">
        <v>14</v>
      </c>
      <c r="D22" s="13" t="s">
        <v>23</v>
      </c>
      <c r="E22" s="13"/>
      <c r="F22" s="17" t="s">
        <v>16</v>
      </c>
      <c r="G22" s="18">
        <v>11500</v>
      </c>
      <c r="H22" s="18"/>
      <c r="I22" s="19">
        <f t="shared" si="0"/>
        <v>7359839.4879999924</v>
      </c>
      <c r="K22" s="21"/>
    </row>
    <row r="23" spans="2:11" ht="24.95" customHeight="1" thickBot="1" x14ac:dyDescent="0.3">
      <c r="B23" s="12"/>
      <c r="C23" s="20" t="s">
        <v>24</v>
      </c>
      <c r="D23" s="13" t="s">
        <v>25</v>
      </c>
      <c r="E23" s="13"/>
      <c r="F23" s="17" t="s">
        <v>16</v>
      </c>
      <c r="G23" s="18">
        <v>11500</v>
      </c>
      <c r="H23" s="18"/>
      <c r="I23" s="19">
        <f t="shared" si="0"/>
        <v>7371339.4879999924</v>
      </c>
    </row>
    <row r="24" spans="2:11" ht="24.95" customHeight="1" thickBot="1" x14ac:dyDescent="0.3">
      <c r="B24" s="12"/>
      <c r="C24" s="20" t="s">
        <v>24</v>
      </c>
      <c r="D24" s="13" t="s">
        <v>26</v>
      </c>
      <c r="E24" s="13"/>
      <c r="F24" s="17" t="s">
        <v>16</v>
      </c>
      <c r="G24" s="18">
        <v>11500</v>
      </c>
      <c r="H24" s="18"/>
      <c r="I24" s="19">
        <f t="shared" si="0"/>
        <v>7382839.4879999924</v>
      </c>
    </row>
    <row r="25" spans="2:11" ht="24.95" customHeight="1" thickBot="1" x14ac:dyDescent="0.3">
      <c r="B25" s="12"/>
      <c r="C25" s="20" t="s">
        <v>24</v>
      </c>
      <c r="D25" s="13" t="s">
        <v>27</v>
      </c>
      <c r="E25" s="13"/>
      <c r="F25" s="17" t="s">
        <v>16</v>
      </c>
      <c r="G25" s="18">
        <v>11500</v>
      </c>
      <c r="H25" s="18"/>
      <c r="I25" s="19">
        <f t="shared" si="0"/>
        <v>7394339.4879999924</v>
      </c>
    </row>
    <row r="26" spans="2:11" ht="24.95" customHeight="1" thickBot="1" x14ac:dyDescent="0.3">
      <c r="B26" s="12"/>
      <c r="C26" s="20" t="s">
        <v>24</v>
      </c>
      <c r="D26" s="13" t="s">
        <v>28</v>
      </c>
      <c r="E26" s="13"/>
      <c r="F26" s="17" t="s">
        <v>16</v>
      </c>
      <c r="G26" s="18">
        <v>15000</v>
      </c>
      <c r="H26" s="18"/>
      <c r="I26" s="19">
        <f t="shared" si="0"/>
        <v>7409339.4879999924</v>
      </c>
    </row>
    <row r="27" spans="2:11" ht="24.95" customHeight="1" thickBot="1" x14ac:dyDescent="0.3">
      <c r="B27" s="12"/>
      <c r="C27" s="20" t="s">
        <v>24</v>
      </c>
      <c r="D27" s="13" t="s">
        <v>29</v>
      </c>
      <c r="E27" s="13"/>
      <c r="F27" s="17" t="s">
        <v>16</v>
      </c>
      <c r="G27" s="18">
        <v>104805</v>
      </c>
      <c r="H27" s="18"/>
      <c r="I27" s="19">
        <f t="shared" si="0"/>
        <v>7514144.4879999924</v>
      </c>
    </row>
    <row r="28" spans="2:11" ht="24.95" customHeight="1" thickBot="1" x14ac:dyDescent="0.3">
      <c r="B28" s="12"/>
      <c r="C28" s="20" t="s">
        <v>30</v>
      </c>
      <c r="D28" s="13" t="s">
        <v>31</v>
      </c>
      <c r="E28" s="13"/>
      <c r="F28" s="17" t="s">
        <v>16</v>
      </c>
      <c r="G28" s="18">
        <v>11500</v>
      </c>
      <c r="H28" s="18"/>
      <c r="I28" s="19">
        <f t="shared" si="0"/>
        <v>7525644.4879999924</v>
      </c>
    </row>
    <row r="29" spans="2:11" ht="24.95" customHeight="1" thickBot="1" x14ac:dyDescent="0.3">
      <c r="B29" s="12"/>
      <c r="C29" s="20" t="s">
        <v>32</v>
      </c>
      <c r="D29" s="13" t="s">
        <v>33</v>
      </c>
      <c r="E29" s="13"/>
      <c r="F29" s="17" t="s">
        <v>16</v>
      </c>
      <c r="G29" s="18">
        <v>11500</v>
      </c>
      <c r="H29" s="18"/>
      <c r="I29" s="19">
        <f t="shared" si="0"/>
        <v>7537144.4879999924</v>
      </c>
    </row>
    <row r="30" spans="2:11" ht="24.95" customHeight="1" thickBot="1" x14ac:dyDescent="0.3">
      <c r="B30" s="12"/>
      <c r="C30" s="20" t="s">
        <v>32</v>
      </c>
      <c r="D30" s="13" t="s">
        <v>34</v>
      </c>
      <c r="E30" s="13"/>
      <c r="F30" s="17" t="s">
        <v>16</v>
      </c>
      <c r="G30" s="18">
        <v>57500</v>
      </c>
      <c r="H30" s="18"/>
      <c r="I30" s="19">
        <f t="shared" si="0"/>
        <v>7594644.4879999924</v>
      </c>
    </row>
    <row r="31" spans="2:11" ht="24.95" customHeight="1" thickBot="1" x14ac:dyDescent="0.3">
      <c r="B31" s="12"/>
      <c r="C31" s="20" t="s">
        <v>35</v>
      </c>
      <c r="D31" s="13" t="s">
        <v>36</v>
      </c>
      <c r="E31" s="13"/>
      <c r="F31" s="17" t="s">
        <v>16</v>
      </c>
      <c r="G31" s="18">
        <v>2000</v>
      </c>
      <c r="H31" s="18"/>
      <c r="I31" s="19">
        <f t="shared" si="0"/>
        <v>7596644.4879999924</v>
      </c>
    </row>
    <row r="32" spans="2:11" ht="24.95" customHeight="1" thickBot="1" x14ac:dyDescent="0.3">
      <c r="B32" s="12"/>
      <c r="C32" s="20" t="s">
        <v>35</v>
      </c>
      <c r="D32" s="13" t="s">
        <v>37</v>
      </c>
      <c r="E32" s="13"/>
      <c r="F32" s="17" t="s">
        <v>16</v>
      </c>
      <c r="G32" s="18">
        <v>38000</v>
      </c>
      <c r="H32" s="18"/>
      <c r="I32" s="19">
        <f t="shared" si="0"/>
        <v>7634644.4879999924</v>
      </c>
    </row>
    <row r="33" spans="2:11" ht="24.95" customHeight="1" thickBot="1" x14ac:dyDescent="0.3">
      <c r="B33" s="12"/>
      <c r="C33" s="20" t="s">
        <v>35</v>
      </c>
      <c r="D33" s="13" t="s">
        <v>38</v>
      </c>
      <c r="E33" s="13"/>
      <c r="F33" s="17" t="s">
        <v>16</v>
      </c>
      <c r="G33" s="18">
        <v>11500</v>
      </c>
      <c r="H33" s="18"/>
      <c r="I33" s="19">
        <f t="shared" si="0"/>
        <v>7646144.4879999924</v>
      </c>
    </row>
    <row r="34" spans="2:11" ht="24.95" customHeight="1" thickBot="1" x14ac:dyDescent="0.3">
      <c r="B34" s="12"/>
      <c r="C34" s="20" t="s">
        <v>35</v>
      </c>
      <c r="D34" s="13" t="s">
        <v>39</v>
      </c>
      <c r="E34" s="13"/>
      <c r="F34" s="17" t="s">
        <v>16</v>
      </c>
      <c r="G34" s="18">
        <v>11500</v>
      </c>
      <c r="H34" s="18"/>
      <c r="I34" s="19">
        <f t="shared" si="0"/>
        <v>7657644.4879999924</v>
      </c>
    </row>
    <row r="35" spans="2:11" ht="24.95" customHeight="1" thickBot="1" x14ac:dyDescent="0.3">
      <c r="B35" s="12"/>
      <c r="C35" s="20" t="s">
        <v>40</v>
      </c>
      <c r="D35" s="13" t="s">
        <v>41</v>
      </c>
      <c r="E35" s="13"/>
      <c r="F35" s="17" t="s">
        <v>16</v>
      </c>
      <c r="G35" s="18">
        <v>23000</v>
      </c>
      <c r="H35" s="18"/>
      <c r="I35" s="19">
        <f t="shared" si="0"/>
        <v>7680644.4879999924</v>
      </c>
    </row>
    <row r="36" spans="2:11" ht="24.95" customHeight="1" thickBot="1" x14ac:dyDescent="0.3">
      <c r="B36" s="12"/>
      <c r="C36" s="20" t="s">
        <v>42</v>
      </c>
      <c r="D36" s="13" t="s">
        <v>43</v>
      </c>
      <c r="E36" s="13"/>
      <c r="F36" s="17" t="s">
        <v>16</v>
      </c>
      <c r="G36" s="18">
        <v>15000</v>
      </c>
      <c r="H36" s="18"/>
      <c r="I36" s="19">
        <f t="shared" si="0"/>
        <v>7695644.4879999924</v>
      </c>
    </row>
    <row r="37" spans="2:11" ht="24.95" customHeight="1" thickBot="1" x14ac:dyDescent="0.3">
      <c r="B37" s="12"/>
      <c r="C37" s="20" t="s">
        <v>44</v>
      </c>
      <c r="D37" s="13" t="s">
        <v>45</v>
      </c>
      <c r="E37" s="13"/>
      <c r="F37" s="17" t="s">
        <v>16</v>
      </c>
      <c r="G37" s="18">
        <v>15000</v>
      </c>
      <c r="H37" s="18"/>
      <c r="I37" s="19">
        <f t="shared" si="0"/>
        <v>7710644.4879999924</v>
      </c>
    </row>
    <row r="38" spans="2:11" ht="24.95" customHeight="1" thickBot="1" x14ac:dyDescent="0.3">
      <c r="B38" s="12"/>
      <c r="C38" s="20" t="s">
        <v>44</v>
      </c>
      <c r="D38" s="13" t="s">
        <v>46</v>
      </c>
      <c r="E38" s="13"/>
      <c r="F38" s="17" t="s">
        <v>16</v>
      </c>
      <c r="G38" s="18">
        <v>9500</v>
      </c>
      <c r="H38" s="18"/>
      <c r="I38" s="19">
        <f t="shared" si="0"/>
        <v>7720144.4879999924</v>
      </c>
    </row>
    <row r="39" spans="2:11" ht="24.95" customHeight="1" thickBot="1" x14ac:dyDescent="0.3">
      <c r="B39" s="12"/>
      <c r="C39" s="20" t="s">
        <v>44</v>
      </c>
      <c r="D39" s="13" t="s">
        <v>47</v>
      </c>
      <c r="E39" s="13"/>
      <c r="F39" s="17" t="s">
        <v>16</v>
      </c>
      <c r="G39" s="18">
        <v>11500</v>
      </c>
      <c r="H39" s="18"/>
      <c r="I39" s="19">
        <f t="shared" si="0"/>
        <v>7731644.4879999924</v>
      </c>
    </row>
    <row r="40" spans="2:11" ht="24.95" customHeight="1" thickBot="1" x14ac:dyDescent="0.3">
      <c r="B40" s="12"/>
      <c r="C40" s="20" t="s">
        <v>44</v>
      </c>
      <c r="D40" s="13" t="s">
        <v>48</v>
      </c>
      <c r="E40" s="13"/>
      <c r="F40" s="17" t="s">
        <v>16</v>
      </c>
      <c r="G40" s="18">
        <v>11500</v>
      </c>
      <c r="H40" s="18"/>
      <c r="I40" s="19">
        <f t="shared" si="0"/>
        <v>7743144.4879999924</v>
      </c>
    </row>
    <row r="41" spans="2:11" ht="24.95" customHeight="1" thickBot="1" x14ac:dyDescent="0.3">
      <c r="B41" s="12"/>
      <c r="C41" s="20" t="s">
        <v>44</v>
      </c>
      <c r="D41" s="13" t="s">
        <v>49</v>
      </c>
      <c r="E41" s="13"/>
      <c r="F41" s="17" t="s">
        <v>16</v>
      </c>
      <c r="G41" s="18">
        <v>11500</v>
      </c>
      <c r="H41" s="18"/>
      <c r="I41" s="19">
        <f t="shared" si="0"/>
        <v>7754644.4879999924</v>
      </c>
    </row>
    <row r="42" spans="2:11" ht="24.95" customHeight="1" thickBot="1" x14ac:dyDescent="0.3">
      <c r="B42" s="12"/>
      <c r="C42" s="20" t="s">
        <v>44</v>
      </c>
      <c r="D42" s="13" t="s">
        <v>50</v>
      </c>
      <c r="E42" s="13"/>
      <c r="F42" s="17" t="s">
        <v>16</v>
      </c>
      <c r="G42" s="18">
        <v>11500</v>
      </c>
      <c r="H42" s="18"/>
      <c r="I42" s="19">
        <f t="shared" si="0"/>
        <v>7766144.4879999924</v>
      </c>
    </row>
    <row r="43" spans="2:11" ht="24.95" customHeight="1" thickBot="1" x14ac:dyDescent="0.3">
      <c r="B43" s="12"/>
      <c r="C43" s="20" t="s">
        <v>44</v>
      </c>
      <c r="D43" s="13" t="s">
        <v>51</v>
      </c>
      <c r="E43" s="13"/>
      <c r="F43" s="17" t="s">
        <v>16</v>
      </c>
      <c r="G43" s="18">
        <v>15000</v>
      </c>
      <c r="H43" s="18"/>
      <c r="I43" s="19">
        <f t="shared" si="0"/>
        <v>7781144.4879999924</v>
      </c>
    </row>
    <row r="44" spans="2:11" ht="24.95" customHeight="1" thickBot="1" x14ac:dyDescent="0.3">
      <c r="B44" s="12"/>
      <c r="C44" s="20" t="s">
        <v>52</v>
      </c>
      <c r="D44" s="13" t="s">
        <v>53</v>
      </c>
      <c r="E44" s="13"/>
      <c r="F44" s="17" t="s">
        <v>16</v>
      </c>
      <c r="G44" s="18">
        <v>57500</v>
      </c>
      <c r="H44" s="18"/>
      <c r="I44" s="19">
        <f t="shared" si="0"/>
        <v>7838644.4879999924</v>
      </c>
    </row>
    <row r="45" spans="2:11" ht="24.95" customHeight="1" thickBot="1" x14ac:dyDescent="0.3">
      <c r="B45" s="12"/>
      <c r="C45" s="20" t="s">
        <v>52</v>
      </c>
      <c r="D45" s="13" t="s">
        <v>54</v>
      </c>
      <c r="E45" s="13"/>
      <c r="F45" s="17" t="s">
        <v>16</v>
      </c>
      <c r="G45" s="18">
        <v>23000</v>
      </c>
      <c r="H45" s="18"/>
      <c r="I45" s="19">
        <f t="shared" si="0"/>
        <v>7861644.4879999924</v>
      </c>
    </row>
    <row r="46" spans="2:11" ht="24.95" customHeight="1" thickBot="1" x14ac:dyDescent="0.3">
      <c r="B46" s="12"/>
      <c r="C46" s="20" t="s">
        <v>52</v>
      </c>
      <c r="D46" s="13" t="s">
        <v>55</v>
      </c>
      <c r="E46" s="13"/>
      <c r="F46" s="17" t="s">
        <v>16</v>
      </c>
      <c r="G46" s="18">
        <v>11500</v>
      </c>
      <c r="H46" s="18"/>
      <c r="I46" s="19">
        <f t="shared" si="0"/>
        <v>7873144.4879999924</v>
      </c>
    </row>
    <row r="47" spans="2:11" ht="24.95" customHeight="1" thickBot="1" x14ac:dyDescent="0.3">
      <c r="B47" s="12"/>
      <c r="C47" s="20" t="s">
        <v>52</v>
      </c>
      <c r="D47" s="13" t="s">
        <v>56</v>
      </c>
      <c r="E47" s="13"/>
      <c r="F47" s="17" t="s">
        <v>16</v>
      </c>
      <c r="G47" s="18">
        <v>11500</v>
      </c>
      <c r="H47" s="18"/>
      <c r="I47" s="19">
        <f t="shared" si="0"/>
        <v>7884644.4879999924</v>
      </c>
      <c r="K47" s="21"/>
    </row>
    <row r="48" spans="2:11" ht="24.95" customHeight="1" thickBot="1" x14ac:dyDescent="0.3">
      <c r="B48" s="12"/>
      <c r="C48" s="20" t="s">
        <v>57</v>
      </c>
      <c r="D48" s="13" t="s">
        <v>58</v>
      </c>
      <c r="E48" s="13"/>
      <c r="F48" s="17" t="s">
        <v>16</v>
      </c>
      <c r="G48" s="18">
        <v>115000</v>
      </c>
      <c r="H48" s="18"/>
      <c r="I48" s="19">
        <f t="shared" si="0"/>
        <v>7999644.4879999924</v>
      </c>
    </row>
    <row r="49" spans="2:11" ht="24.95" customHeight="1" thickBot="1" x14ac:dyDescent="0.3">
      <c r="B49" s="12"/>
      <c r="C49" s="20" t="s">
        <v>57</v>
      </c>
      <c r="D49" s="13" t="s">
        <v>59</v>
      </c>
      <c r="E49" s="13"/>
      <c r="F49" s="17" t="s">
        <v>16</v>
      </c>
      <c r="G49" s="18">
        <v>11500</v>
      </c>
      <c r="H49" s="18"/>
      <c r="I49" s="19">
        <f t="shared" si="0"/>
        <v>8011144.4879999924</v>
      </c>
    </row>
    <row r="50" spans="2:11" ht="24.95" customHeight="1" thickBot="1" x14ac:dyDescent="0.3">
      <c r="B50" s="12"/>
      <c r="C50" s="20" t="s">
        <v>60</v>
      </c>
      <c r="D50" s="13" t="s">
        <v>61</v>
      </c>
      <c r="E50" s="13"/>
      <c r="F50" s="17" t="s">
        <v>16</v>
      </c>
      <c r="G50" s="18">
        <v>46000</v>
      </c>
      <c r="H50" s="18"/>
      <c r="I50" s="19">
        <f t="shared" si="0"/>
        <v>8057144.4879999924</v>
      </c>
    </row>
    <row r="51" spans="2:11" ht="24.95" customHeight="1" thickBot="1" x14ac:dyDescent="0.3">
      <c r="B51" s="12"/>
      <c r="C51" s="20" t="s">
        <v>60</v>
      </c>
      <c r="D51" s="13" t="s">
        <v>62</v>
      </c>
      <c r="E51" s="13"/>
      <c r="F51" s="17" t="s">
        <v>16</v>
      </c>
      <c r="G51" s="18">
        <v>34500</v>
      </c>
      <c r="H51" s="18"/>
      <c r="I51" s="19">
        <f t="shared" si="0"/>
        <v>8091644.4879999924</v>
      </c>
    </row>
    <row r="52" spans="2:11" ht="24.95" customHeight="1" thickBot="1" x14ac:dyDescent="0.3">
      <c r="B52" s="12"/>
      <c r="C52" s="20" t="s">
        <v>60</v>
      </c>
      <c r="D52" s="13" t="s">
        <v>63</v>
      </c>
      <c r="E52" s="13"/>
      <c r="F52" s="17" t="s">
        <v>16</v>
      </c>
      <c r="G52" s="18">
        <v>107100</v>
      </c>
      <c r="H52" s="18"/>
      <c r="I52" s="19">
        <f t="shared" si="0"/>
        <v>8198744.4879999924</v>
      </c>
    </row>
    <row r="53" spans="2:11" ht="24.95" customHeight="1" thickBot="1" x14ac:dyDescent="0.3">
      <c r="B53" s="12"/>
      <c r="C53" s="20" t="s">
        <v>60</v>
      </c>
      <c r="D53" s="13" t="s">
        <v>64</v>
      </c>
      <c r="E53" s="13"/>
      <c r="F53" s="17" t="s">
        <v>16</v>
      </c>
      <c r="G53" s="18">
        <v>11500</v>
      </c>
      <c r="H53" s="18"/>
      <c r="I53" s="19">
        <f t="shared" si="0"/>
        <v>8210244.4879999924</v>
      </c>
    </row>
    <row r="54" spans="2:11" ht="24.95" customHeight="1" thickBot="1" x14ac:dyDescent="0.3">
      <c r="B54" s="12"/>
      <c r="C54" s="20" t="s">
        <v>60</v>
      </c>
      <c r="D54" s="13" t="s">
        <v>65</v>
      </c>
      <c r="E54" s="13"/>
      <c r="F54" s="17" t="s">
        <v>16</v>
      </c>
      <c r="G54" s="18">
        <v>80500</v>
      </c>
      <c r="H54" s="18"/>
      <c r="I54" s="19">
        <f t="shared" si="0"/>
        <v>8290744.4879999924</v>
      </c>
    </row>
    <row r="55" spans="2:11" ht="24.95" customHeight="1" thickBot="1" x14ac:dyDescent="0.3">
      <c r="B55" s="12"/>
      <c r="C55" s="20" t="s">
        <v>60</v>
      </c>
      <c r="D55" s="13" t="s">
        <v>66</v>
      </c>
      <c r="E55" s="13"/>
      <c r="F55" s="17" t="s">
        <v>16</v>
      </c>
      <c r="G55" s="18">
        <v>11500</v>
      </c>
      <c r="H55" s="18"/>
      <c r="I55" s="19">
        <f t="shared" si="0"/>
        <v>8302244.4879999924</v>
      </c>
    </row>
    <row r="56" spans="2:11" ht="24.95" customHeight="1" thickBot="1" x14ac:dyDescent="0.3">
      <c r="B56" s="12"/>
      <c r="C56" s="20" t="s">
        <v>67</v>
      </c>
      <c r="D56" s="13" t="s">
        <v>68</v>
      </c>
      <c r="E56" s="13"/>
      <c r="F56" s="17" t="s">
        <v>16</v>
      </c>
      <c r="G56" s="18">
        <v>11500</v>
      </c>
      <c r="H56" s="18"/>
      <c r="I56" s="19">
        <f t="shared" si="0"/>
        <v>8313744.4879999924</v>
      </c>
      <c r="K56" s="22"/>
    </row>
    <row r="57" spans="2:11" ht="24.95" customHeight="1" thickBot="1" x14ac:dyDescent="0.3">
      <c r="B57" s="12"/>
      <c r="C57" s="20" t="s">
        <v>67</v>
      </c>
      <c r="D57" s="13" t="s">
        <v>69</v>
      </c>
      <c r="E57" s="13"/>
      <c r="F57" s="17" t="s">
        <v>16</v>
      </c>
      <c r="G57" s="18">
        <v>11500</v>
      </c>
      <c r="H57" s="18"/>
      <c r="I57" s="19">
        <f t="shared" si="0"/>
        <v>8325244.4879999924</v>
      </c>
      <c r="K57" s="22"/>
    </row>
    <row r="58" spans="2:11" ht="24.95" customHeight="1" thickBot="1" x14ac:dyDescent="0.3">
      <c r="B58" s="12"/>
      <c r="C58" s="20" t="s">
        <v>70</v>
      </c>
      <c r="D58" s="13" t="s">
        <v>71</v>
      </c>
      <c r="E58" s="13"/>
      <c r="F58" s="17" t="s">
        <v>16</v>
      </c>
      <c r="G58" s="18">
        <v>11500</v>
      </c>
      <c r="H58" s="18"/>
      <c r="I58" s="19">
        <f t="shared" si="0"/>
        <v>8336744.4879999924</v>
      </c>
      <c r="K58" s="22"/>
    </row>
    <row r="59" spans="2:11" ht="24.95" customHeight="1" thickBot="1" x14ac:dyDescent="0.3">
      <c r="B59" s="12"/>
      <c r="C59" s="20" t="s">
        <v>67</v>
      </c>
      <c r="D59" s="13" t="s">
        <v>72</v>
      </c>
      <c r="E59" s="13"/>
      <c r="F59" s="17" t="s">
        <v>16</v>
      </c>
      <c r="G59" s="18">
        <v>11500</v>
      </c>
      <c r="H59" s="18"/>
      <c r="I59" s="19">
        <f t="shared" si="0"/>
        <v>8348244.4879999924</v>
      </c>
      <c r="K59" s="22"/>
    </row>
    <row r="60" spans="2:11" ht="24.95" customHeight="1" thickBot="1" x14ac:dyDescent="0.3">
      <c r="B60" s="12"/>
      <c r="C60" s="20" t="s">
        <v>67</v>
      </c>
      <c r="D60" s="13" t="s">
        <v>73</v>
      </c>
      <c r="E60" s="13"/>
      <c r="F60" s="17" t="s">
        <v>16</v>
      </c>
      <c r="G60" s="18">
        <v>11500</v>
      </c>
      <c r="H60" s="18"/>
      <c r="I60" s="19">
        <f t="shared" si="0"/>
        <v>8359744.4879999924</v>
      </c>
      <c r="K60" s="22"/>
    </row>
    <row r="61" spans="2:11" ht="24.95" customHeight="1" thickBot="1" x14ac:dyDescent="0.3">
      <c r="B61" s="12"/>
      <c r="C61" s="20" t="s">
        <v>74</v>
      </c>
      <c r="D61" s="13" t="s">
        <v>75</v>
      </c>
      <c r="E61" s="13"/>
      <c r="F61" s="17" t="s">
        <v>16</v>
      </c>
      <c r="G61" s="18">
        <v>11500</v>
      </c>
      <c r="H61" s="18"/>
      <c r="I61" s="19">
        <f t="shared" si="0"/>
        <v>8371244.4879999924</v>
      </c>
      <c r="K61" s="22"/>
    </row>
    <row r="62" spans="2:11" ht="24.95" customHeight="1" thickBot="1" x14ac:dyDescent="0.3">
      <c r="B62" s="12"/>
      <c r="C62" s="20" t="s">
        <v>76</v>
      </c>
      <c r="D62" s="13" t="s">
        <v>77</v>
      </c>
      <c r="E62" s="13"/>
      <c r="F62" s="17" t="s">
        <v>16</v>
      </c>
      <c r="G62" s="18">
        <v>15000</v>
      </c>
      <c r="H62" s="18"/>
      <c r="I62" s="19">
        <f t="shared" si="0"/>
        <v>8386244.4879999924</v>
      </c>
      <c r="K62" s="22"/>
    </row>
    <row r="63" spans="2:11" ht="24.95" customHeight="1" thickBot="1" x14ac:dyDescent="0.3">
      <c r="B63" s="12"/>
      <c r="C63" s="23" t="s">
        <v>78</v>
      </c>
      <c r="D63" s="13" t="s">
        <v>79</v>
      </c>
      <c r="E63" s="13"/>
      <c r="F63" s="17" t="s">
        <v>16</v>
      </c>
      <c r="G63" s="18">
        <v>11500</v>
      </c>
      <c r="H63" s="18"/>
      <c r="I63" s="19">
        <f t="shared" si="0"/>
        <v>8397744.4879999924</v>
      </c>
      <c r="K63" s="22"/>
    </row>
    <row r="64" spans="2:11" ht="24.95" customHeight="1" thickBot="1" x14ac:dyDescent="0.3">
      <c r="B64" s="12"/>
      <c r="C64" s="20" t="s">
        <v>78</v>
      </c>
      <c r="D64" s="13" t="s">
        <v>80</v>
      </c>
      <c r="E64" s="13"/>
      <c r="F64" s="17" t="s">
        <v>16</v>
      </c>
      <c r="G64" s="18">
        <v>11500</v>
      </c>
      <c r="H64" s="18"/>
      <c r="I64" s="19">
        <f t="shared" si="0"/>
        <v>8409244.4879999924</v>
      </c>
    </row>
    <row r="65" spans="2:11" ht="24.95" customHeight="1" thickBot="1" x14ac:dyDescent="0.3">
      <c r="B65" s="12"/>
      <c r="C65" s="20" t="s">
        <v>78</v>
      </c>
      <c r="D65" s="13" t="s">
        <v>81</v>
      </c>
      <c r="E65" s="13"/>
      <c r="F65" s="17" t="s">
        <v>16</v>
      </c>
      <c r="G65" s="18">
        <v>11500</v>
      </c>
      <c r="H65" s="18"/>
      <c r="I65" s="19">
        <f t="shared" si="0"/>
        <v>8420744.4879999924</v>
      </c>
      <c r="K65" s="22"/>
    </row>
    <row r="66" spans="2:11" ht="24.95" customHeight="1" thickBot="1" x14ac:dyDescent="0.3">
      <c r="B66" s="12"/>
      <c r="C66" s="20" t="s">
        <v>82</v>
      </c>
      <c r="D66" s="13" t="s">
        <v>83</v>
      </c>
      <c r="E66" s="13"/>
      <c r="F66" s="17" t="s">
        <v>16</v>
      </c>
      <c r="G66" s="18">
        <v>11500</v>
      </c>
      <c r="H66" s="18"/>
      <c r="I66" s="19">
        <f t="shared" si="0"/>
        <v>8432244.4879999924</v>
      </c>
      <c r="K66" s="22"/>
    </row>
    <row r="67" spans="2:11" ht="24.95" customHeight="1" thickBot="1" x14ac:dyDescent="0.3">
      <c r="B67" s="12"/>
      <c r="C67" s="20" t="s">
        <v>82</v>
      </c>
      <c r="D67" s="13" t="s">
        <v>84</v>
      </c>
      <c r="E67" s="13"/>
      <c r="F67" s="17" t="s">
        <v>16</v>
      </c>
      <c r="G67" s="18">
        <v>11500</v>
      </c>
      <c r="H67" s="18"/>
      <c r="I67" s="19">
        <f t="shared" si="0"/>
        <v>8443744.4879999924</v>
      </c>
    </row>
    <row r="68" spans="2:11" ht="24.95" customHeight="1" thickBot="1" x14ac:dyDescent="0.3">
      <c r="B68" s="12"/>
      <c r="C68" s="20" t="s">
        <v>82</v>
      </c>
      <c r="D68" s="13" t="s">
        <v>85</v>
      </c>
      <c r="E68" s="13"/>
      <c r="F68" s="17" t="s">
        <v>16</v>
      </c>
      <c r="G68" s="18">
        <v>11500</v>
      </c>
      <c r="H68" s="18"/>
      <c r="I68" s="19">
        <f t="shared" si="0"/>
        <v>8455244.4879999924</v>
      </c>
    </row>
    <row r="69" spans="2:11" ht="24.95" customHeight="1" thickBot="1" x14ac:dyDescent="0.3">
      <c r="B69" s="12"/>
      <c r="C69" s="23" t="s">
        <v>86</v>
      </c>
      <c r="D69" s="24" t="s">
        <v>87</v>
      </c>
      <c r="E69" s="13"/>
      <c r="F69" s="17" t="s">
        <v>16</v>
      </c>
      <c r="G69" s="18">
        <v>11500</v>
      </c>
      <c r="H69" s="18"/>
      <c r="I69" s="19">
        <f t="shared" si="0"/>
        <v>8466744.4879999924</v>
      </c>
    </row>
    <row r="70" spans="2:11" ht="24.95" customHeight="1" thickBot="1" x14ac:dyDescent="0.3">
      <c r="B70" s="12"/>
      <c r="C70" s="23" t="s">
        <v>86</v>
      </c>
      <c r="D70" s="24" t="s">
        <v>88</v>
      </c>
      <c r="E70" s="13"/>
      <c r="F70" s="17" t="s">
        <v>16</v>
      </c>
      <c r="G70" s="18">
        <v>11500</v>
      </c>
      <c r="H70" s="18"/>
      <c r="I70" s="19">
        <f t="shared" si="0"/>
        <v>8478244.4879999924</v>
      </c>
    </row>
    <row r="71" spans="2:11" ht="24.95" customHeight="1" thickBot="1" x14ac:dyDescent="0.3">
      <c r="B71" s="12"/>
      <c r="C71" s="23" t="s">
        <v>86</v>
      </c>
      <c r="D71" s="13" t="s">
        <v>89</v>
      </c>
      <c r="E71" s="13"/>
      <c r="F71" s="17" t="s">
        <v>16</v>
      </c>
      <c r="G71" s="18">
        <v>11500</v>
      </c>
      <c r="H71" s="18"/>
      <c r="I71" s="19">
        <f t="shared" si="0"/>
        <v>8489744.4879999924</v>
      </c>
    </row>
    <row r="72" spans="2:11" ht="24.95" customHeight="1" thickBot="1" x14ac:dyDescent="0.3">
      <c r="B72" s="12"/>
      <c r="C72" s="23" t="s">
        <v>86</v>
      </c>
      <c r="D72" s="13" t="s">
        <v>90</v>
      </c>
      <c r="E72" s="13"/>
      <c r="F72" s="17" t="s">
        <v>16</v>
      </c>
      <c r="G72" s="18">
        <v>11500</v>
      </c>
      <c r="H72" s="18"/>
      <c r="I72" s="19">
        <f t="shared" si="0"/>
        <v>8501244.4879999924</v>
      </c>
    </row>
    <row r="73" spans="2:11" ht="24.95" customHeight="1" thickBot="1" x14ac:dyDescent="0.3">
      <c r="B73" s="12"/>
      <c r="C73" s="23" t="s">
        <v>86</v>
      </c>
      <c r="D73" s="13" t="s">
        <v>91</v>
      </c>
      <c r="E73" s="13"/>
      <c r="F73" s="17" t="s">
        <v>16</v>
      </c>
      <c r="G73" s="18">
        <v>11500</v>
      </c>
      <c r="H73" s="18"/>
      <c r="I73" s="19">
        <f t="shared" si="0"/>
        <v>8512744.4879999924</v>
      </c>
    </row>
    <row r="74" spans="2:11" ht="24.95" customHeight="1" thickBot="1" x14ac:dyDescent="0.3">
      <c r="B74" s="12"/>
      <c r="C74" s="23" t="s">
        <v>86</v>
      </c>
      <c r="D74" s="13" t="s">
        <v>92</v>
      </c>
      <c r="E74" s="13"/>
      <c r="F74" s="17" t="s">
        <v>16</v>
      </c>
      <c r="G74" s="18">
        <v>11500</v>
      </c>
      <c r="H74" s="18"/>
      <c r="I74" s="19">
        <f t="shared" si="0"/>
        <v>8524244.4879999924</v>
      </c>
    </row>
    <row r="75" spans="2:11" ht="24.95" customHeight="1" thickBot="1" x14ac:dyDescent="0.3">
      <c r="B75" s="12"/>
      <c r="C75" s="23" t="s">
        <v>93</v>
      </c>
      <c r="D75" s="13" t="s">
        <v>94</v>
      </c>
      <c r="E75" s="13"/>
      <c r="F75" s="17" t="s">
        <v>16</v>
      </c>
      <c r="G75" s="18">
        <v>11500</v>
      </c>
      <c r="H75" s="18"/>
      <c r="I75" s="19">
        <f t="shared" si="0"/>
        <v>8535744.4879999924</v>
      </c>
    </row>
    <row r="76" spans="2:11" ht="24.95" customHeight="1" thickBot="1" x14ac:dyDescent="0.3">
      <c r="B76" s="12"/>
      <c r="C76" s="23" t="s">
        <v>95</v>
      </c>
      <c r="D76" s="13" t="s">
        <v>96</v>
      </c>
      <c r="E76" s="13"/>
      <c r="F76" s="17" t="s">
        <v>16</v>
      </c>
      <c r="G76" s="18">
        <v>11500</v>
      </c>
      <c r="H76" s="18"/>
      <c r="I76" s="19">
        <f t="shared" si="0"/>
        <v>8547244.4879999924</v>
      </c>
    </row>
    <row r="77" spans="2:11" ht="24.95" customHeight="1" thickBot="1" x14ac:dyDescent="0.3">
      <c r="B77" s="12"/>
      <c r="C77" s="23" t="s">
        <v>97</v>
      </c>
      <c r="D77" s="13" t="s">
        <v>98</v>
      </c>
      <c r="E77" s="13"/>
      <c r="F77" s="17" t="s">
        <v>16</v>
      </c>
      <c r="G77" s="18">
        <v>11500</v>
      </c>
      <c r="H77" s="18"/>
      <c r="I77" s="19">
        <f t="shared" si="0"/>
        <v>8558744.4879999924</v>
      </c>
    </row>
    <row r="78" spans="2:11" ht="24.95" customHeight="1" thickBot="1" x14ac:dyDescent="0.3">
      <c r="B78" s="12"/>
      <c r="C78" s="23" t="s">
        <v>99</v>
      </c>
      <c r="D78" s="13" t="s">
        <v>100</v>
      </c>
      <c r="E78" s="17"/>
      <c r="F78" s="17" t="s">
        <v>16</v>
      </c>
      <c r="G78" s="18">
        <v>46000</v>
      </c>
      <c r="H78" s="18"/>
      <c r="I78" s="19">
        <f t="shared" si="0"/>
        <v>8604744.4879999924</v>
      </c>
    </row>
    <row r="79" spans="2:11" ht="24.95" customHeight="1" thickBot="1" x14ac:dyDescent="0.3">
      <c r="B79" s="12"/>
      <c r="C79" s="23" t="s">
        <v>95</v>
      </c>
      <c r="D79" s="13" t="s">
        <v>101</v>
      </c>
      <c r="E79" s="13"/>
      <c r="F79" s="17" t="s">
        <v>16</v>
      </c>
      <c r="G79" s="18">
        <v>11500</v>
      </c>
      <c r="H79" s="18"/>
      <c r="I79" s="19">
        <f t="shared" ref="I79:I142" si="1">I78+G79-H79</f>
        <v>8616244.4879999924</v>
      </c>
    </row>
    <row r="80" spans="2:11" ht="24.95" customHeight="1" thickBot="1" x14ac:dyDescent="0.3">
      <c r="B80" s="12"/>
      <c r="C80" s="23" t="s">
        <v>95</v>
      </c>
      <c r="D80" s="20" t="s">
        <v>102</v>
      </c>
      <c r="E80" s="13"/>
      <c r="F80" s="17" t="s">
        <v>16</v>
      </c>
      <c r="G80" s="18">
        <v>11500</v>
      </c>
      <c r="H80" s="18"/>
      <c r="I80" s="19">
        <f t="shared" si="1"/>
        <v>8627744.4879999924</v>
      </c>
    </row>
    <row r="81" spans="2:9" ht="24.95" customHeight="1" thickBot="1" x14ac:dyDescent="0.3">
      <c r="B81" s="12"/>
      <c r="C81" s="23" t="s">
        <v>95</v>
      </c>
      <c r="D81" s="13" t="s">
        <v>103</v>
      </c>
      <c r="E81" s="13"/>
      <c r="F81" s="17" t="s">
        <v>16</v>
      </c>
      <c r="G81" s="18">
        <v>23000</v>
      </c>
      <c r="H81" s="18"/>
      <c r="I81" s="19">
        <f t="shared" si="1"/>
        <v>8650744.4879999924</v>
      </c>
    </row>
    <row r="82" spans="2:9" ht="24.95" customHeight="1" thickBot="1" x14ac:dyDescent="0.3">
      <c r="B82" s="12"/>
      <c r="C82" s="23" t="s">
        <v>95</v>
      </c>
      <c r="D82" s="20" t="s">
        <v>104</v>
      </c>
      <c r="E82" s="13"/>
      <c r="F82" s="17" t="s">
        <v>16</v>
      </c>
      <c r="G82" s="18">
        <v>11500</v>
      </c>
      <c r="H82" s="18"/>
      <c r="I82" s="19">
        <f t="shared" si="1"/>
        <v>8662244.4879999924</v>
      </c>
    </row>
    <row r="83" spans="2:9" ht="27" customHeight="1" thickBot="1" x14ac:dyDescent="0.3">
      <c r="B83" s="12"/>
      <c r="C83" s="23" t="s">
        <v>105</v>
      </c>
      <c r="D83" s="25" t="s">
        <v>106</v>
      </c>
      <c r="E83" s="17"/>
      <c r="F83" s="17" t="s">
        <v>16</v>
      </c>
      <c r="G83" s="18">
        <v>11500</v>
      </c>
      <c r="H83" s="18"/>
      <c r="I83" s="19">
        <f t="shared" si="1"/>
        <v>8673744.4879999924</v>
      </c>
    </row>
    <row r="84" spans="2:9" ht="27" customHeight="1" thickBot="1" x14ac:dyDescent="0.3">
      <c r="C84" s="23" t="s">
        <v>14</v>
      </c>
      <c r="D84" s="25"/>
      <c r="E84" s="17" t="s">
        <v>107</v>
      </c>
      <c r="F84" s="17" t="s">
        <v>108</v>
      </c>
      <c r="G84" s="18"/>
      <c r="H84" s="18">
        <v>6000</v>
      </c>
      <c r="I84" s="19">
        <f t="shared" si="1"/>
        <v>8667744.4879999924</v>
      </c>
    </row>
    <row r="85" spans="2:9" ht="24.95" customHeight="1" thickBot="1" x14ac:dyDescent="0.3">
      <c r="C85" s="23" t="s">
        <v>14</v>
      </c>
      <c r="D85" s="26"/>
      <c r="E85" s="17" t="s">
        <v>109</v>
      </c>
      <c r="F85" s="17" t="s">
        <v>110</v>
      </c>
      <c r="G85" s="18"/>
      <c r="H85" s="18">
        <v>43780</v>
      </c>
      <c r="I85" s="19">
        <f t="shared" si="1"/>
        <v>8623964.4879999924</v>
      </c>
    </row>
    <row r="86" spans="2:9" ht="30" customHeight="1" thickBot="1" x14ac:dyDescent="0.3">
      <c r="B86" s="12"/>
      <c r="C86" s="23" t="s">
        <v>14</v>
      </c>
      <c r="D86" s="24"/>
      <c r="E86" s="17" t="s">
        <v>111</v>
      </c>
      <c r="F86" s="17" t="s">
        <v>112</v>
      </c>
      <c r="G86" s="18"/>
      <c r="H86" s="18">
        <v>3000</v>
      </c>
      <c r="I86" s="19">
        <f t="shared" si="1"/>
        <v>8620964.4879999924</v>
      </c>
    </row>
    <row r="87" spans="2:9" ht="30" customHeight="1" thickBot="1" x14ac:dyDescent="0.3">
      <c r="B87" s="12"/>
      <c r="C87" s="23" t="s">
        <v>14</v>
      </c>
      <c r="D87" s="24"/>
      <c r="E87" s="17" t="s">
        <v>113</v>
      </c>
      <c r="F87" s="17" t="s">
        <v>112</v>
      </c>
      <c r="G87" s="18"/>
      <c r="H87" s="18">
        <v>3000</v>
      </c>
      <c r="I87" s="19">
        <f t="shared" si="1"/>
        <v>8617964.4879999924</v>
      </c>
    </row>
    <row r="88" spans="2:9" ht="29.25" customHeight="1" thickBot="1" x14ac:dyDescent="0.3">
      <c r="B88" s="12"/>
      <c r="C88" s="23" t="s">
        <v>14</v>
      </c>
      <c r="D88" s="24"/>
      <c r="E88" s="17" t="s">
        <v>114</v>
      </c>
      <c r="F88" s="17" t="s">
        <v>112</v>
      </c>
      <c r="G88" s="18"/>
      <c r="H88" s="18">
        <v>6000</v>
      </c>
      <c r="I88" s="19">
        <f t="shared" si="1"/>
        <v>8611964.4879999924</v>
      </c>
    </row>
    <row r="89" spans="2:9" ht="29.25" customHeight="1" thickBot="1" x14ac:dyDescent="0.3">
      <c r="B89" s="12"/>
      <c r="C89" s="23" t="s">
        <v>14</v>
      </c>
      <c r="D89" s="24"/>
      <c r="E89" s="17" t="s">
        <v>115</v>
      </c>
      <c r="F89" s="17" t="s">
        <v>112</v>
      </c>
      <c r="G89" s="18"/>
      <c r="H89" s="18">
        <v>6000</v>
      </c>
      <c r="I89" s="19">
        <f t="shared" si="1"/>
        <v>8605964.4879999924</v>
      </c>
    </row>
    <row r="90" spans="2:9" ht="29.25" customHeight="1" thickBot="1" x14ac:dyDescent="0.3">
      <c r="B90" s="12"/>
      <c r="C90" s="23" t="s">
        <v>24</v>
      </c>
      <c r="D90" s="24"/>
      <c r="E90" s="17"/>
      <c r="F90" s="17" t="s">
        <v>116</v>
      </c>
      <c r="G90" s="18"/>
      <c r="H90" s="18">
        <v>224.17</v>
      </c>
      <c r="I90" s="19">
        <f t="shared" si="1"/>
        <v>8605740.3179999925</v>
      </c>
    </row>
    <row r="91" spans="2:9" ht="29.25" customHeight="1" thickBot="1" x14ac:dyDescent="0.3">
      <c r="B91" s="12"/>
      <c r="C91" s="23" t="s">
        <v>24</v>
      </c>
      <c r="D91" s="24"/>
      <c r="E91" s="17" t="s">
        <v>117</v>
      </c>
      <c r="F91" s="17" t="s">
        <v>118</v>
      </c>
      <c r="G91" s="18"/>
      <c r="H91" s="27">
        <v>20398.16</v>
      </c>
      <c r="I91" s="19">
        <f t="shared" si="1"/>
        <v>8585342.1579999924</v>
      </c>
    </row>
    <row r="92" spans="2:9" ht="29.25" customHeight="1" thickBot="1" x14ac:dyDescent="0.3">
      <c r="B92" s="12"/>
      <c r="C92" s="23" t="s">
        <v>24</v>
      </c>
      <c r="D92" s="24"/>
      <c r="E92" s="17"/>
      <c r="F92" s="17" t="s">
        <v>116</v>
      </c>
      <c r="G92" s="18"/>
      <c r="H92" s="27">
        <v>30.6</v>
      </c>
      <c r="I92" s="19">
        <f t="shared" si="1"/>
        <v>8585311.5579999927</v>
      </c>
    </row>
    <row r="93" spans="2:9" ht="29.25" customHeight="1" thickBot="1" x14ac:dyDescent="0.3">
      <c r="B93" s="12"/>
      <c r="C93" s="23">
        <v>45903</v>
      </c>
      <c r="D93" s="24"/>
      <c r="E93" s="17" t="s">
        <v>119</v>
      </c>
      <c r="F93" s="17" t="s">
        <v>108</v>
      </c>
      <c r="G93" s="18"/>
      <c r="H93" s="27">
        <v>8000</v>
      </c>
      <c r="I93" s="19">
        <f t="shared" si="1"/>
        <v>8577311.5579999927</v>
      </c>
    </row>
    <row r="94" spans="2:9" ht="29.25" customHeight="1" thickBot="1" x14ac:dyDescent="0.3">
      <c r="B94" s="12"/>
      <c r="C94" s="23" t="s">
        <v>30</v>
      </c>
      <c r="D94" s="24"/>
      <c r="E94" s="17" t="s">
        <v>120</v>
      </c>
      <c r="F94" s="17" t="s">
        <v>121</v>
      </c>
      <c r="G94" s="18"/>
      <c r="H94" s="27">
        <v>39997.339999999997</v>
      </c>
      <c r="I94" s="19">
        <f t="shared" si="1"/>
        <v>8537314.2179999929</v>
      </c>
    </row>
    <row r="95" spans="2:9" ht="29.25" customHeight="1" thickBot="1" x14ac:dyDescent="0.3">
      <c r="B95" s="12"/>
      <c r="C95" s="23" t="s">
        <v>30</v>
      </c>
      <c r="D95" s="24"/>
      <c r="E95" s="17" t="s">
        <v>122</v>
      </c>
      <c r="F95" s="17" t="s">
        <v>123</v>
      </c>
      <c r="G95" s="18"/>
      <c r="H95" s="27">
        <v>169500</v>
      </c>
      <c r="I95" s="19">
        <f t="shared" si="1"/>
        <v>8367814.2179999929</v>
      </c>
    </row>
    <row r="96" spans="2:9" ht="29.25" customHeight="1" thickBot="1" x14ac:dyDescent="0.3">
      <c r="B96" s="12"/>
      <c r="C96" s="23" t="s">
        <v>30</v>
      </c>
      <c r="D96" s="24"/>
      <c r="E96" s="17" t="s">
        <v>124</v>
      </c>
      <c r="F96" s="17" t="s">
        <v>125</v>
      </c>
      <c r="G96" s="18"/>
      <c r="H96" s="27">
        <v>220044</v>
      </c>
      <c r="I96" s="19">
        <f t="shared" si="1"/>
        <v>8147770.2179999929</v>
      </c>
    </row>
    <row r="97" spans="2:9" ht="29.25" customHeight="1" thickBot="1" x14ac:dyDescent="0.3">
      <c r="B97" s="12"/>
      <c r="C97" s="23" t="s">
        <v>126</v>
      </c>
      <c r="D97" s="24"/>
      <c r="E97" s="17" t="s">
        <v>127</v>
      </c>
      <c r="F97" s="17" t="s">
        <v>128</v>
      </c>
      <c r="G97" s="18"/>
      <c r="H97" s="27">
        <v>5300</v>
      </c>
      <c r="I97" s="19">
        <f t="shared" si="1"/>
        <v>8142470.2179999929</v>
      </c>
    </row>
    <row r="98" spans="2:9" ht="29.25" customHeight="1" thickBot="1" x14ac:dyDescent="0.3">
      <c r="B98" s="12"/>
      <c r="C98" s="23" t="s">
        <v>126</v>
      </c>
      <c r="D98" s="24"/>
      <c r="E98" s="17" t="s">
        <v>129</v>
      </c>
      <c r="F98" s="17" t="s">
        <v>128</v>
      </c>
      <c r="G98" s="18"/>
      <c r="H98" s="27">
        <v>5000</v>
      </c>
      <c r="I98" s="19">
        <f t="shared" si="1"/>
        <v>8137470.2179999929</v>
      </c>
    </row>
    <row r="99" spans="2:9" ht="34.5" customHeight="1" thickBot="1" x14ac:dyDescent="0.3">
      <c r="B99" s="12"/>
      <c r="C99" s="23" t="s">
        <v>126</v>
      </c>
      <c r="D99" s="24"/>
      <c r="E99" s="28" t="s">
        <v>130</v>
      </c>
      <c r="F99" s="17" t="s">
        <v>128</v>
      </c>
      <c r="G99" s="18"/>
      <c r="H99" s="27">
        <v>6100</v>
      </c>
      <c r="I99" s="19">
        <f t="shared" si="1"/>
        <v>8131370.2179999929</v>
      </c>
    </row>
    <row r="100" spans="2:9" ht="40.5" customHeight="1" thickBot="1" x14ac:dyDescent="0.3">
      <c r="B100" s="12"/>
      <c r="C100" s="23" t="s">
        <v>126</v>
      </c>
      <c r="D100" s="24"/>
      <c r="E100" s="29" t="s">
        <v>131</v>
      </c>
      <c r="F100" s="17" t="s">
        <v>128</v>
      </c>
      <c r="G100" s="18"/>
      <c r="H100" s="27">
        <v>5000</v>
      </c>
      <c r="I100" s="19">
        <f t="shared" si="1"/>
        <v>8126370.2179999929</v>
      </c>
    </row>
    <row r="101" spans="2:9" ht="29.25" customHeight="1" thickBot="1" x14ac:dyDescent="0.3">
      <c r="B101" s="12"/>
      <c r="C101" s="23" t="s">
        <v>126</v>
      </c>
      <c r="D101" s="24"/>
      <c r="E101" s="17" t="s">
        <v>132</v>
      </c>
      <c r="F101" s="17" t="s">
        <v>128</v>
      </c>
      <c r="G101" s="18"/>
      <c r="H101" s="27">
        <v>7500</v>
      </c>
      <c r="I101" s="19">
        <f t="shared" si="1"/>
        <v>8118870.2179999929</v>
      </c>
    </row>
    <row r="102" spans="2:9" ht="29.25" customHeight="1" thickBot="1" x14ac:dyDescent="0.3">
      <c r="B102" s="12"/>
      <c r="C102" s="23" t="s">
        <v>126</v>
      </c>
      <c r="D102" s="24"/>
      <c r="E102" s="17" t="s">
        <v>133</v>
      </c>
      <c r="F102" s="17" t="s">
        <v>128</v>
      </c>
      <c r="G102" s="18"/>
      <c r="H102" s="27">
        <v>7500</v>
      </c>
      <c r="I102" s="19">
        <f t="shared" si="1"/>
        <v>8111370.2179999929</v>
      </c>
    </row>
    <row r="103" spans="2:9" ht="29.25" customHeight="1" thickBot="1" x14ac:dyDescent="0.3">
      <c r="B103" s="12"/>
      <c r="C103" s="23" t="s">
        <v>134</v>
      </c>
      <c r="D103" s="24"/>
      <c r="E103" s="17" t="s">
        <v>135</v>
      </c>
      <c r="F103" s="17" t="s">
        <v>128</v>
      </c>
      <c r="G103" s="18"/>
      <c r="H103" s="27">
        <v>6100</v>
      </c>
      <c r="I103" s="19">
        <f t="shared" si="1"/>
        <v>8105270.2179999929</v>
      </c>
    </row>
    <row r="104" spans="2:9" ht="29.25" customHeight="1" thickBot="1" x14ac:dyDescent="0.3">
      <c r="B104" s="12"/>
      <c r="C104" s="23" t="s">
        <v>126</v>
      </c>
      <c r="D104" s="24"/>
      <c r="E104" s="17" t="s">
        <v>136</v>
      </c>
      <c r="F104" s="17" t="s">
        <v>128</v>
      </c>
      <c r="G104" s="18"/>
      <c r="H104" s="27">
        <v>5000</v>
      </c>
      <c r="I104" s="19">
        <f t="shared" si="1"/>
        <v>8100270.2179999929</v>
      </c>
    </row>
    <row r="105" spans="2:9" ht="29.25" customHeight="1" thickBot="1" x14ac:dyDescent="0.3">
      <c r="B105" s="12"/>
      <c r="C105" s="23" t="s">
        <v>126</v>
      </c>
      <c r="D105" s="24"/>
      <c r="E105" s="17" t="s">
        <v>137</v>
      </c>
      <c r="F105" s="17" t="s">
        <v>128</v>
      </c>
      <c r="G105" s="18"/>
      <c r="H105" s="27">
        <v>5000</v>
      </c>
      <c r="I105" s="19">
        <f t="shared" si="1"/>
        <v>8095270.2179999929</v>
      </c>
    </row>
    <row r="106" spans="2:9" ht="29.25" customHeight="1" thickBot="1" x14ac:dyDescent="0.3">
      <c r="B106" s="12"/>
      <c r="C106" s="23" t="s">
        <v>126</v>
      </c>
      <c r="D106" s="24"/>
      <c r="E106" s="17" t="s">
        <v>138</v>
      </c>
      <c r="F106" s="17" t="s">
        <v>128</v>
      </c>
      <c r="G106" s="18"/>
      <c r="H106" s="27">
        <v>5000</v>
      </c>
      <c r="I106" s="19">
        <f t="shared" si="1"/>
        <v>8090270.2179999929</v>
      </c>
    </row>
    <row r="107" spans="2:9" ht="29.25" customHeight="1" thickBot="1" x14ac:dyDescent="0.3">
      <c r="B107" s="12"/>
      <c r="C107" s="23" t="s">
        <v>126</v>
      </c>
      <c r="D107" s="24"/>
      <c r="E107" s="17" t="s">
        <v>139</v>
      </c>
      <c r="F107" s="17" t="s">
        <v>128</v>
      </c>
      <c r="G107" s="18"/>
      <c r="H107" s="27">
        <v>5000</v>
      </c>
      <c r="I107" s="19">
        <f t="shared" si="1"/>
        <v>8085270.2179999929</v>
      </c>
    </row>
    <row r="108" spans="2:9" ht="29.25" customHeight="1" thickBot="1" x14ac:dyDescent="0.3">
      <c r="B108" s="12"/>
      <c r="C108" s="23" t="s">
        <v>140</v>
      </c>
      <c r="D108" s="24"/>
      <c r="E108" s="17" t="s">
        <v>141</v>
      </c>
      <c r="F108" s="17" t="s">
        <v>142</v>
      </c>
      <c r="G108" s="18"/>
      <c r="H108" s="27">
        <v>17550</v>
      </c>
      <c r="I108" s="19">
        <f t="shared" si="1"/>
        <v>8067720.2179999929</v>
      </c>
    </row>
    <row r="109" spans="2:9" ht="29.25" customHeight="1" thickBot="1" x14ac:dyDescent="0.3">
      <c r="B109" s="12"/>
      <c r="C109" s="23" t="s">
        <v>126</v>
      </c>
      <c r="D109" s="24"/>
      <c r="E109" s="17" t="s">
        <v>143</v>
      </c>
      <c r="F109" s="17" t="s">
        <v>142</v>
      </c>
      <c r="G109" s="18"/>
      <c r="H109" s="27">
        <v>14250</v>
      </c>
      <c r="I109" s="19">
        <f t="shared" si="1"/>
        <v>8053470.2179999929</v>
      </c>
    </row>
    <row r="110" spans="2:9" ht="29.25" customHeight="1" thickBot="1" x14ac:dyDescent="0.3">
      <c r="B110" s="12"/>
      <c r="C110" s="23" t="s">
        <v>126</v>
      </c>
      <c r="D110" s="24"/>
      <c r="E110" s="17" t="s">
        <v>144</v>
      </c>
      <c r="F110" s="17" t="s">
        <v>142</v>
      </c>
      <c r="G110" s="18"/>
      <c r="H110" s="27">
        <v>9500</v>
      </c>
      <c r="I110" s="19">
        <f t="shared" si="1"/>
        <v>8043970.2179999929</v>
      </c>
    </row>
    <row r="111" spans="2:9" ht="29.25" customHeight="1" thickBot="1" x14ac:dyDescent="0.3">
      <c r="B111" s="12"/>
      <c r="C111" s="23" t="s">
        <v>126</v>
      </c>
      <c r="D111" s="24"/>
      <c r="E111" s="17" t="s">
        <v>145</v>
      </c>
      <c r="F111" s="17" t="s">
        <v>142</v>
      </c>
      <c r="G111" s="18"/>
      <c r="H111" s="27">
        <v>9500</v>
      </c>
      <c r="I111" s="19">
        <f t="shared" si="1"/>
        <v>8034470.2179999929</v>
      </c>
    </row>
    <row r="112" spans="2:9" ht="29.25" customHeight="1" thickBot="1" x14ac:dyDescent="0.3">
      <c r="B112" s="12"/>
      <c r="C112" s="23" t="s">
        <v>126</v>
      </c>
      <c r="D112" s="24"/>
      <c r="E112" s="17" t="s">
        <v>146</v>
      </c>
      <c r="F112" s="17" t="s">
        <v>142</v>
      </c>
      <c r="G112" s="18"/>
      <c r="H112" s="27">
        <v>11650</v>
      </c>
      <c r="I112" s="19">
        <f>I110+G112-H112</f>
        <v>8032320.2179999929</v>
      </c>
    </row>
    <row r="113" spans="2:9" ht="29.25" customHeight="1" thickBot="1" x14ac:dyDescent="0.3">
      <c r="B113" s="12"/>
      <c r="C113" s="23" t="s">
        <v>126</v>
      </c>
      <c r="D113" s="24"/>
      <c r="E113" s="17" t="s">
        <v>147</v>
      </c>
      <c r="F113" s="17" t="s">
        <v>142</v>
      </c>
      <c r="G113" s="18"/>
      <c r="H113" s="27">
        <v>14250</v>
      </c>
      <c r="I113" s="19">
        <f t="shared" si="1"/>
        <v>8018070.2179999929</v>
      </c>
    </row>
    <row r="114" spans="2:9" ht="29.25" customHeight="1" thickBot="1" x14ac:dyDescent="0.3">
      <c r="B114" s="12"/>
      <c r="C114" s="23" t="s">
        <v>126</v>
      </c>
      <c r="D114" s="24"/>
      <c r="E114" s="17"/>
      <c r="F114" s="17" t="s">
        <v>116</v>
      </c>
      <c r="G114" s="18"/>
      <c r="H114" s="27">
        <v>965.14</v>
      </c>
      <c r="I114" s="19">
        <f t="shared" si="1"/>
        <v>8017105.0779999932</v>
      </c>
    </row>
    <row r="115" spans="2:9" ht="29.25" customHeight="1" thickBot="1" x14ac:dyDescent="0.3">
      <c r="B115" s="12"/>
      <c r="C115" s="23" t="s">
        <v>148</v>
      </c>
      <c r="D115" s="24"/>
      <c r="E115" s="17" t="s">
        <v>149</v>
      </c>
      <c r="F115" s="17" t="s">
        <v>150</v>
      </c>
      <c r="G115" s="18"/>
      <c r="H115" s="27">
        <v>15000</v>
      </c>
      <c r="I115" s="19">
        <f t="shared" si="1"/>
        <v>8002105.0779999932</v>
      </c>
    </row>
    <row r="116" spans="2:9" ht="29.25" customHeight="1" thickBot="1" x14ac:dyDescent="0.3">
      <c r="B116" s="12"/>
      <c r="C116" s="23" t="s">
        <v>32</v>
      </c>
      <c r="D116" s="24"/>
      <c r="E116" s="17" t="s">
        <v>151</v>
      </c>
      <c r="F116" s="17" t="s">
        <v>152</v>
      </c>
      <c r="G116" s="18"/>
      <c r="H116" s="27">
        <v>338940</v>
      </c>
      <c r="I116" s="19">
        <f t="shared" si="1"/>
        <v>7663165.0779999932</v>
      </c>
    </row>
    <row r="117" spans="2:9" ht="29.25" customHeight="1" thickBot="1" x14ac:dyDescent="0.3">
      <c r="B117" s="12"/>
      <c r="C117" s="23" t="s">
        <v>32</v>
      </c>
      <c r="D117" s="24"/>
      <c r="E117" s="17" t="s">
        <v>153</v>
      </c>
      <c r="F117" s="17" t="s">
        <v>154</v>
      </c>
      <c r="G117" s="18"/>
      <c r="H117" s="27">
        <v>10000</v>
      </c>
      <c r="I117" s="19">
        <f t="shared" si="1"/>
        <v>7653165.0779999932</v>
      </c>
    </row>
    <row r="118" spans="2:9" ht="29.25" customHeight="1" thickBot="1" x14ac:dyDescent="0.3">
      <c r="B118" s="12"/>
      <c r="C118" s="23" t="s">
        <v>32</v>
      </c>
      <c r="D118" s="24"/>
      <c r="E118" s="17" t="s">
        <v>155</v>
      </c>
      <c r="F118" s="17" t="s">
        <v>156</v>
      </c>
      <c r="G118" s="18"/>
      <c r="H118" s="27">
        <v>12134.48</v>
      </c>
      <c r="I118" s="19">
        <f t="shared" si="1"/>
        <v>7641030.5979999928</v>
      </c>
    </row>
    <row r="119" spans="2:9" ht="29.25" customHeight="1" thickBot="1" x14ac:dyDescent="0.3">
      <c r="B119" s="12"/>
      <c r="C119" s="23" t="s">
        <v>35</v>
      </c>
      <c r="D119" s="24"/>
      <c r="E119" s="17"/>
      <c r="F119" s="17" t="s">
        <v>116</v>
      </c>
      <c r="G119" s="18"/>
      <c r="H119" s="27">
        <v>686.36</v>
      </c>
      <c r="I119" s="19">
        <f t="shared" si="1"/>
        <v>7640344.2379999924</v>
      </c>
    </row>
    <row r="120" spans="2:9" ht="29.25" customHeight="1" thickBot="1" x14ac:dyDescent="0.3">
      <c r="B120" s="12"/>
      <c r="C120" s="23" t="s">
        <v>35</v>
      </c>
      <c r="D120" s="24"/>
      <c r="E120" s="17" t="s">
        <v>157</v>
      </c>
      <c r="F120" s="17" t="s">
        <v>158</v>
      </c>
      <c r="G120" s="18"/>
      <c r="H120" s="27">
        <v>70000</v>
      </c>
      <c r="I120" s="19">
        <f t="shared" si="1"/>
        <v>7570344.2379999924</v>
      </c>
    </row>
    <row r="121" spans="2:9" ht="29.25" customHeight="1" thickBot="1" x14ac:dyDescent="0.3">
      <c r="B121" s="12"/>
      <c r="C121" s="23" t="s">
        <v>35</v>
      </c>
      <c r="D121" s="24"/>
      <c r="E121" s="17"/>
      <c r="F121" s="17" t="s">
        <v>158</v>
      </c>
      <c r="G121" s="18"/>
      <c r="H121" s="27">
        <v>11500</v>
      </c>
      <c r="I121" s="19">
        <f t="shared" si="1"/>
        <v>7558844.2379999924</v>
      </c>
    </row>
    <row r="122" spans="2:9" ht="29.25" customHeight="1" thickBot="1" x14ac:dyDescent="0.3">
      <c r="B122" s="12"/>
      <c r="C122" s="23" t="s">
        <v>40</v>
      </c>
      <c r="D122" s="24"/>
      <c r="E122" s="17" t="s">
        <v>159</v>
      </c>
      <c r="F122" s="17" t="s">
        <v>108</v>
      </c>
      <c r="G122" s="18"/>
      <c r="H122" s="27">
        <v>6000</v>
      </c>
      <c r="I122" s="19">
        <f t="shared" si="1"/>
        <v>7552844.2379999924</v>
      </c>
    </row>
    <row r="123" spans="2:9" ht="29.25" customHeight="1" thickBot="1" x14ac:dyDescent="0.3">
      <c r="B123" s="12"/>
      <c r="C123" s="23" t="s">
        <v>40</v>
      </c>
      <c r="D123" s="24"/>
      <c r="E123" s="17" t="s">
        <v>160</v>
      </c>
      <c r="F123" s="17" t="s">
        <v>108</v>
      </c>
      <c r="G123" s="18"/>
      <c r="H123" s="27">
        <v>6000</v>
      </c>
      <c r="I123" s="19">
        <f t="shared" si="1"/>
        <v>7546844.2379999924</v>
      </c>
    </row>
    <row r="124" spans="2:9" ht="29.25" customHeight="1" thickBot="1" x14ac:dyDescent="0.3">
      <c r="B124" s="12"/>
      <c r="C124" s="23" t="s">
        <v>40</v>
      </c>
      <c r="D124" s="24"/>
      <c r="E124" s="17" t="s">
        <v>161</v>
      </c>
      <c r="F124" s="17" t="s">
        <v>162</v>
      </c>
      <c r="G124" s="18"/>
      <c r="H124" s="27">
        <v>5144.2299999999996</v>
      </c>
      <c r="I124" s="19">
        <f t="shared" si="1"/>
        <v>7541700.007999992</v>
      </c>
    </row>
    <row r="125" spans="2:9" ht="29.25" customHeight="1" thickBot="1" x14ac:dyDescent="0.3">
      <c r="B125" s="12"/>
      <c r="C125" s="23" t="s">
        <v>40</v>
      </c>
      <c r="D125" s="24"/>
      <c r="E125" s="17"/>
      <c r="F125" s="17" t="s">
        <v>116</v>
      </c>
      <c r="G125" s="18"/>
      <c r="H125" s="27">
        <v>25.72</v>
      </c>
      <c r="I125" s="19">
        <f t="shared" si="1"/>
        <v>7541674.2879999923</v>
      </c>
    </row>
    <row r="126" spans="2:9" ht="29.25" customHeight="1" thickBot="1" x14ac:dyDescent="0.3">
      <c r="B126" s="12"/>
      <c r="C126" s="23">
        <v>45910</v>
      </c>
      <c r="D126" s="24"/>
      <c r="E126" s="17" t="s">
        <v>163</v>
      </c>
      <c r="F126" s="17" t="s">
        <v>164</v>
      </c>
      <c r="G126" s="18"/>
      <c r="H126" s="27">
        <v>50000</v>
      </c>
      <c r="I126" s="19">
        <f t="shared" si="1"/>
        <v>7491674.2879999923</v>
      </c>
    </row>
    <row r="127" spans="2:9" ht="29.25" customHeight="1" thickBot="1" x14ac:dyDescent="0.3">
      <c r="B127" s="12"/>
      <c r="C127" s="23" t="s">
        <v>44</v>
      </c>
      <c r="D127" s="24"/>
      <c r="E127" s="17"/>
      <c r="F127" s="17" t="s">
        <v>116</v>
      </c>
      <c r="G127" s="18"/>
      <c r="H127" s="27">
        <v>75</v>
      </c>
      <c r="I127" s="19">
        <f t="shared" si="1"/>
        <v>7491599.2879999923</v>
      </c>
    </row>
    <row r="128" spans="2:9" ht="29.25" customHeight="1" thickBot="1" x14ac:dyDescent="0.3">
      <c r="B128" s="12"/>
      <c r="C128" s="23" t="s">
        <v>44</v>
      </c>
      <c r="D128" s="24"/>
      <c r="E128" s="17" t="s">
        <v>165</v>
      </c>
      <c r="F128" s="17" t="s">
        <v>166</v>
      </c>
      <c r="G128" s="18"/>
      <c r="H128" s="27">
        <v>7277.97</v>
      </c>
      <c r="I128" s="19">
        <f t="shared" si="1"/>
        <v>7484321.3179999925</v>
      </c>
    </row>
    <row r="129" spans="2:9" ht="29.25" customHeight="1" thickBot="1" x14ac:dyDescent="0.3">
      <c r="B129" s="12"/>
      <c r="C129" s="23" t="s">
        <v>44</v>
      </c>
      <c r="D129" s="24"/>
      <c r="E129" s="17" t="s">
        <v>167</v>
      </c>
      <c r="F129" s="17" t="s">
        <v>168</v>
      </c>
      <c r="G129" s="18"/>
      <c r="H129" s="27">
        <v>38952.06</v>
      </c>
      <c r="I129" s="19">
        <f t="shared" si="1"/>
        <v>7445369.2579999929</v>
      </c>
    </row>
    <row r="130" spans="2:9" ht="29.25" customHeight="1" thickBot="1" x14ac:dyDescent="0.3">
      <c r="B130" s="12"/>
      <c r="C130" s="23">
        <v>45912</v>
      </c>
      <c r="D130" s="24"/>
      <c r="E130" s="17" t="s">
        <v>169</v>
      </c>
      <c r="F130" s="17" t="s">
        <v>170</v>
      </c>
      <c r="G130" s="18"/>
      <c r="H130" s="27">
        <v>8389.85</v>
      </c>
      <c r="I130" s="19">
        <f t="shared" si="1"/>
        <v>7436979.4079999933</v>
      </c>
    </row>
    <row r="131" spans="2:9" ht="29.25" customHeight="1" thickBot="1" x14ac:dyDescent="0.3">
      <c r="B131" s="12"/>
      <c r="C131" s="23" t="s">
        <v>52</v>
      </c>
      <c r="D131" s="24"/>
      <c r="E131" s="17"/>
      <c r="F131" s="17" t="s">
        <v>116</v>
      </c>
      <c r="G131" s="18"/>
      <c r="H131" s="27">
        <v>269.35000000000002</v>
      </c>
      <c r="I131" s="19">
        <f t="shared" si="1"/>
        <v>7436710.0579999937</v>
      </c>
    </row>
    <row r="132" spans="2:9" ht="29.25" customHeight="1" thickBot="1" x14ac:dyDescent="0.3">
      <c r="B132" s="12"/>
      <c r="C132" s="23" t="s">
        <v>57</v>
      </c>
      <c r="D132" s="24"/>
      <c r="E132" s="17" t="s">
        <v>171</v>
      </c>
      <c r="F132" s="17" t="s">
        <v>172</v>
      </c>
      <c r="G132" s="18"/>
      <c r="H132" s="27">
        <v>6186.55</v>
      </c>
      <c r="I132" s="19">
        <f t="shared" si="1"/>
        <v>7430523.5079999939</v>
      </c>
    </row>
    <row r="133" spans="2:9" ht="29.25" customHeight="1" thickBot="1" x14ac:dyDescent="0.3">
      <c r="B133" s="12"/>
      <c r="C133" s="23" t="s">
        <v>57</v>
      </c>
      <c r="D133" s="24"/>
      <c r="E133" s="17" t="s">
        <v>173</v>
      </c>
      <c r="F133" s="17" t="s">
        <v>172</v>
      </c>
      <c r="G133" s="18"/>
      <c r="H133" s="27">
        <v>9167.99</v>
      </c>
      <c r="I133" s="19">
        <f t="shared" si="1"/>
        <v>7421355.5179999936</v>
      </c>
    </row>
    <row r="134" spans="2:9" ht="29.25" customHeight="1" thickBot="1" x14ac:dyDescent="0.3">
      <c r="B134" s="12"/>
      <c r="C134" s="23" t="s">
        <v>60</v>
      </c>
      <c r="D134" s="24"/>
      <c r="E134" s="17" t="s">
        <v>174</v>
      </c>
      <c r="F134" s="17" t="s">
        <v>175</v>
      </c>
      <c r="G134" s="18"/>
      <c r="H134" s="27">
        <v>20000</v>
      </c>
      <c r="I134" s="19">
        <f t="shared" si="1"/>
        <v>7401355.5179999936</v>
      </c>
    </row>
    <row r="135" spans="2:9" ht="29.25" customHeight="1" thickBot="1" x14ac:dyDescent="0.3">
      <c r="B135" s="12"/>
      <c r="C135" s="23" t="s">
        <v>60</v>
      </c>
      <c r="D135" s="24"/>
      <c r="E135" s="17" t="s">
        <v>176</v>
      </c>
      <c r="F135" s="17" t="s">
        <v>177</v>
      </c>
      <c r="G135" s="18"/>
      <c r="H135" s="27">
        <v>25000</v>
      </c>
      <c r="I135" s="19">
        <f t="shared" si="1"/>
        <v>7376355.5179999936</v>
      </c>
    </row>
    <row r="136" spans="2:9" ht="29.25" customHeight="1" thickBot="1" x14ac:dyDescent="0.3">
      <c r="B136" s="12"/>
      <c r="C136" s="23" t="s">
        <v>67</v>
      </c>
      <c r="D136" s="24"/>
      <c r="E136" s="17"/>
      <c r="F136" s="17" t="s">
        <v>116</v>
      </c>
      <c r="G136" s="18"/>
      <c r="H136" s="27">
        <v>41.61</v>
      </c>
      <c r="I136" s="19">
        <f t="shared" si="1"/>
        <v>7376313.9079999933</v>
      </c>
    </row>
    <row r="137" spans="2:9" ht="29.25" customHeight="1" thickBot="1" x14ac:dyDescent="0.3">
      <c r="B137" s="12"/>
      <c r="C137" s="23" t="s">
        <v>74</v>
      </c>
      <c r="D137" s="24"/>
      <c r="E137" s="17" t="s">
        <v>178</v>
      </c>
      <c r="F137" s="17" t="s">
        <v>179</v>
      </c>
      <c r="G137" s="18"/>
      <c r="H137" s="27">
        <v>4500</v>
      </c>
      <c r="I137" s="19">
        <f t="shared" si="1"/>
        <v>7371813.9079999933</v>
      </c>
    </row>
    <row r="138" spans="2:9" ht="29.25" customHeight="1" thickBot="1" x14ac:dyDescent="0.3">
      <c r="B138" s="12"/>
      <c r="C138" s="23" t="s">
        <v>74</v>
      </c>
      <c r="D138" s="24"/>
      <c r="E138" s="17" t="s">
        <v>180</v>
      </c>
      <c r="F138" s="17" t="s">
        <v>179</v>
      </c>
      <c r="G138" s="18"/>
      <c r="H138" s="27">
        <v>4800</v>
      </c>
      <c r="I138" s="19">
        <f t="shared" si="1"/>
        <v>7367013.9079999933</v>
      </c>
    </row>
    <row r="139" spans="2:9" ht="29.25" customHeight="1" thickBot="1" x14ac:dyDescent="0.3">
      <c r="B139" s="12"/>
      <c r="C139" s="23" t="s">
        <v>74</v>
      </c>
      <c r="D139" s="24"/>
      <c r="E139" s="17" t="s">
        <v>181</v>
      </c>
      <c r="F139" s="17" t="s">
        <v>179</v>
      </c>
      <c r="G139" s="18"/>
      <c r="H139" s="27">
        <v>6750</v>
      </c>
      <c r="I139" s="19">
        <f t="shared" si="1"/>
        <v>7360263.9079999933</v>
      </c>
    </row>
    <row r="140" spans="2:9" ht="29.25" customHeight="1" thickBot="1" x14ac:dyDescent="0.3">
      <c r="B140" s="12"/>
      <c r="C140" s="23" t="s">
        <v>74</v>
      </c>
      <c r="D140" s="24"/>
      <c r="E140" s="17" t="s">
        <v>182</v>
      </c>
      <c r="F140" s="17" t="s">
        <v>179</v>
      </c>
      <c r="G140" s="18"/>
      <c r="H140" s="27">
        <v>4500</v>
      </c>
      <c r="I140" s="19">
        <f t="shared" si="1"/>
        <v>7355763.9079999933</v>
      </c>
    </row>
    <row r="141" spans="2:9" ht="29.25" customHeight="1" thickBot="1" x14ac:dyDescent="0.3">
      <c r="B141" s="12"/>
      <c r="C141" s="23" t="s">
        <v>74</v>
      </c>
      <c r="D141" s="24"/>
      <c r="E141" s="17" t="s">
        <v>183</v>
      </c>
      <c r="F141" s="17" t="s">
        <v>179</v>
      </c>
      <c r="G141" s="18"/>
      <c r="H141" s="27">
        <v>6750</v>
      </c>
      <c r="I141" s="19">
        <f t="shared" si="1"/>
        <v>7349013.9079999933</v>
      </c>
    </row>
    <row r="142" spans="2:9" ht="29.25" customHeight="1" thickBot="1" x14ac:dyDescent="0.3">
      <c r="B142" s="12"/>
      <c r="C142" s="23" t="s">
        <v>74</v>
      </c>
      <c r="D142" s="24"/>
      <c r="E142" s="17" t="s">
        <v>184</v>
      </c>
      <c r="F142" s="17" t="s">
        <v>179</v>
      </c>
      <c r="G142" s="18"/>
      <c r="H142" s="27">
        <v>4500</v>
      </c>
      <c r="I142" s="19">
        <f t="shared" si="1"/>
        <v>7344513.9079999933</v>
      </c>
    </row>
    <row r="143" spans="2:9" ht="29.25" customHeight="1" thickBot="1" x14ac:dyDescent="0.3">
      <c r="B143" s="12"/>
      <c r="C143" s="23" t="s">
        <v>74</v>
      </c>
      <c r="D143" s="24"/>
      <c r="E143" s="17" t="s">
        <v>185</v>
      </c>
      <c r="F143" s="17" t="s">
        <v>179</v>
      </c>
      <c r="G143" s="18"/>
      <c r="H143" s="27">
        <v>4500</v>
      </c>
      <c r="I143" s="19">
        <f t="shared" ref="I143:I197" si="2">I142+G143-H143</f>
        <v>7340013.9079999933</v>
      </c>
    </row>
    <row r="144" spans="2:9" ht="29.25" customHeight="1" thickBot="1" x14ac:dyDescent="0.3">
      <c r="B144" s="12"/>
      <c r="C144" s="23" t="s">
        <v>74</v>
      </c>
      <c r="D144" s="24"/>
      <c r="E144" s="17" t="s">
        <v>186</v>
      </c>
      <c r="F144" s="17" t="s">
        <v>179</v>
      </c>
      <c r="G144" s="18"/>
      <c r="H144" s="27">
        <v>5550</v>
      </c>
      <c r="I144" s="19">
        <f t="shared" si="2"/>
        <v>7334463.9079999933</v>
      </c>
    </row>
    <row r="145" spans="2:9" ht="29.25" customHeight="1" thickBot="1" x14ac:dyDescent="0.3">
      <c r="B145" s="12"/>
      <c r="C145" s="23" t="s">
        <v>74</v>
      </c>
      <c r="D145" s="24"/>
      <c r="E145" s="17" t="s">
        <v>187</v>
      </c>
      <c r="F145" s="17" t="s">
        <v>179</v>
      </c>
      <c r="G145" s="18"/>
      <c r="H145" s="27">
        <v>4500</v>
      </c>
      <c r="I145" s="19">
        <f t="shared" si="2"/>
        <v>7329963.9079999933</v>
      </c>
    </row>
    <row r="146" spans="2:9" ht="29.25" customHeight="1" thickBot="1" x14ac:dyDescent="0.3">
      <c r="B146" s="12"/>
      <c r="C146" s="23" t="s">
        <v>74</v>
      </c>
      <c r="D146" s="24"/>
      <c r="E146" s="17" t="s">
        <v>188</v>
      </c>
      <c r="F146" s="17" t="s">
        <v>179</v>
      </c>
      <c r="G146" s="18"/>
      <c r="H146" s="27">
        <v>5550</v>
      </c>
      <c r="I146" s="19">
        <f t="shared" si="2"/>
        <v>7324413.9079999933</v>
      </c>
    </row>
    <row r="147" spans="2:9" ht="29.25" customHeight="1" thickBot="1" x14ac:dyDescent="0.3">
      <c r="B147" s="12"/>
      <c r="C147" s="23" t="s">
        <v>74</v>
      </c>
      <c r="D147" s="24"/>
      <c r="E147" s="17" t="s">
        <v>189</v>
      </c>
      <c r="F147" s="17" t="s">
        <v>179</v>
      </c>
      <c r="G147" s="18"/>
      <c r="H147" s="27">
        <v>4500</v>
      </c>
      <c r="I147" s="19">
        <f t="shared" si="2"/>
        <v>7319913.9079999933</v>
      </c>
    </row>
    <row r="148" spans="2:9" ht="29.25" customHeight="1" thickBot="1" x14ac:dyDescent="0.3">
      <c r="B148" s="12"/>
      <c r="C148" s="23" t="s">
        <v>74</v>
      </c>
      <c r="D148" s="24"/>
      <c r="E148" s="17" t="s">
        <v>190</v>
      </c>
      <c r="F148" s="17" t="s">
        <v>191</v>
      </c>
      <c r="G148" s="18"/>
      <c r="H148" s="27">
        <v>15000</v>
      </c>
      <c r="I148" s="19">
        <f t="shared" si="2"/>
        <v>7304913.9079999933</v>
      </c>
    </row>
    <row r="149" spans="2:9" ht="29.25" customHeight="1" thickBot="1" x14ac:dyDescent="0.3">
      <c r="B149" s="12"/>
      <c r="C149" s="23" t="s">
        <v>74</v>
      </c>
      <c r="D149" s="24"/>
      <c r="E149" s="17" t="s">
        <v>192</v>
      </c>
      <c r="F149" s="17" t="s">
        <v>142</v>
      </c>
      <c r="G149" s="18"/>
      <c r="H149" s="27">
        <v>22150</v>
      </c>
      <c r="I149" s="19">
        <f t="shared" si="2"/>
        <v>7282763.9079999933</v>
      </c>
    </row>
    <row r="150" spans="2:9" ht="29.25" customHeight="1" thickBot="1" x14ac:dyDescent="0.3">
      <c r="B150" s="12"/>
      <c r="C150" s="23" t="s">
        <v>74</v>
      </c>
      <c r="D150" s="24"/>
      <c r="E150" s="17" t="s">
        <v>193</v>
      </c>
      <c r="F150" s="17" t="s">
        <v>142</v>
      </c>
      <c r="G150" s="18"/>
      <c r="H150" s="27">
        <v>12300</v>
      </c>
      <c r="I150" s="19">
        <f t="shared" si="2"/>
        <v>7270463.9079999933</v>
      </c>
    </row>
    <row r="151" spans="2:9" ht="29.25" customHeight="1" thickBot="1" x14ac:dyDescent="0.3">
      <c r="B151" s="12"/>
      <c r="C151" s="23" t="s">
        <v>74</v>
      </c>
      <c r="D151" s="24"/>
      <c r="E151" s="17" t="s">
        <v>194</v>
      </c>
      <c r="F151" s="17" t="s">
        <v>142</v>
      </c>
      <c r="G151" s="18"/>
      <c r="H151" s="27">
        <v>12300</v>
      </c>
      <c r="I151" s="19">
        <f t="shared" si="2"/>
        <v>7258163.9079999933</v>
      </c>
    </row>
    <row r="152" spans="2:9" ht="29.25" customHeight="1" thickBot="1" x14ac:dyDescent="0.3">
      <c r="B152" s="12"/>
      <c r="C152" s="23" t="s">
        <v>74</v>
      </c>
      <c r="D152" s="24"/>
      <c r="E152" s="17" t="s">
        <v>195</v>
      </c>
      <c r="F152" s="17" t="s">
        <v>142</v>
      </c>
      <c r="G152" s="18"/>
      <c r="H152" s="27">
        <v>4500</v>
      </c>
      <c r="I152" s="19">
        <f t="shared" si="2"/>
        <v>7253663.9079999933</v>
      </c>
    </row>
    <row r="153" spans="2:9" ht="29.25" customHeight="1" thickBot="1" x14ac:dyDescent="0.3">
      <c r="B153" s="12"/>
      <c r="C153" s="23" t="s">
        <v>74</v>
      </c>
      <c r="D153" s="24"/>
      <c r="E153" s="17" t="s">
        <v>196</v>
      </c>
      <c r="F153" s="17" t="s">
        <v>197</v>
      </c>
      <c r="G153" s="18"/>
      <c r="H153" s="27">
        <v>73450</v>
      </c>
      <c r="I153" s="19">
        <f t="shared" si="2"/>
        <v>7180213.9079999933</v>
      </c>
    </row>
    <row r="154" spans="2:9" ht="29.25" customHeight="1" thickBot="1" x14ac:dyDescent="0.3">
      <c r="B154" s="12"/>
      <c r="C154" s="23" t="s">
        <v>74</v>
      </c>
      <c r="D154" s="24"/>
      <c r="E154" s="17"/>
      <c r="F154" s="17" t="s">
        <v>116</v>
      </c>
      <c r="G154" s="18"/>
      <c r="H154" s="27">
        <v>494.18</v>
      </c>
      <c r="I154" s="19">
        <f t="shared" si="2"/>
        <v>7179719.7279999936</v>
      </c>
    </row>
    <row r="155" spans="2:9" ht="29.25" customHeight="1" thickBot="1" x14ac:dyDescent="0.3">
      <c r="B155" s="12"/>
      <c r="C155" s="23" t="s">
        <v>78</v>
      </c>
      <c r="D155" s="24"/>
      <c r="E155" s="17" t="s">
        <v>198</v>
      </c>
      <c r="F155" s="17" t="s">
        <v>199</v>
      </c>
      <c r="G155" s="18"/>
      <c r="H155" s="27">
        <v>33012.35</v>
      </c>
      <c r="I155" s="19">
        <f t="shared" si="2"/>
        <v>7146707.377999994</v>
      </c>
    </row>
    <row r="156" spans="2:9" ht="39.75" customHeight="1" thickBot="1" x14ac:dyDescent="0.3">
      <c r="B156" s="12"/>
      <c r="C156" s="23" t="s">
        <v>78</v>
      </c>
      <c r="D156" s="24"/>
      <c r="E156" s="17" t="s">
        <v>200</v>
      </c>
      <c r="F156" s="17" t="s">
        <v>168</v>
      </c>
      <c r="G156" s="18"/>
      <c r="H156" s="27">
        <v>28166.71</v>
      </c>
      <c r="I156" s="19">
        <f t="shared" si="2"/>
        <v>7118540.667999994</v>
      </c>
    </row>
    <row r="157" spans="2:9" ht="29.25" customHeight="1" thickBot="1" x14ac:dyDescent="0.3">
      <c r="B157" s="12"/>
      <c r="C157" s="23" t="s">
        <v>82</v>
      </c>
      <c r="D157" s="24"/>
      <c r="E157" s="17"/>
      <c r="F157" s="17" t="s">
        <v>116</v>
      </c>
      <c r="G157" s="18"/>
      <c r="H157" s="27">
        <v>229.27</v>
      </c>
      <c r="I157" s="19">
        <f t="shared" si="2"/>
        <v>7118311.3979999945</v>
      </c>
    </row>
    <row r="158" spans="2:9" ht="29.25" customHeight="1" thickBot="1" x14ac:dyDescent="0.3">
      <c r="B158" s="12"/>
      <c r="C158" s="23" t="s">
        <v>82</v>
      </c>
      <c r="D158" s="24"/>
      <c r="E158" s="17" t="s">
        <v>201</v>
      </c>
      <c r="F158" s="17" t="s">
        <v>202</v>
      </c>
      <c r="G158" s="18"/>
      <c r="H158" s="27">
        <v>10000</v>
      </c>
      <c r="I158" s="19">
        <f t="shared" si="2"/>
        <v>7108311.3979999945</v>
      </c>
    </row>
    <row r="159" spans="2:9" ht="29.25" customHeight="1" thickBot="1" x14ac:dyDescent="0.3">
      <c r="B159" s="12"/>
      <c r="C159" s="23" t="s">
        <v>86</v>
      </c>
      <c r="D159" s="24"/>
      <c r="E159" s="29"/>
      <c r="F159" s="17" t="s">
        <v>116</v>
      </c>
      <c r="G159" s="18"/>
      <c r="H159" s="27">
        <v>30</v>
      </c>
      <c r="I159" s="19">
        <f t="shared" si="2"/>
        <v>7108281.3979999945</v>
      </c>
    </row>
    <row r="160" spans="2:9" ht="29.25" customHeight="1" thickBot="1" x14ac:dyDescent="0.3">
      <c r="B160" s="12"/>
      <c r="C160" s="23" t="s">
        <v>86</v>
      </c>
      <c r="D160" s="24"/>
      <c r="E160" s="17" t="s">
        <v>203</v>
      </c>
      <c r="F160" s="17" t="s">
        <v>204</v>
      </c>
      <c r="G160" s="18"/>
      <c r="H160" s="27">
        <v>20000</v>
      </c>
      <c r="I160" s="19">
        <f t="shared" si="2"/>
        <v>7088281.3979999945</v>
      </c>
    </row>
    <row r="161" spans="2:9" ht="29.25" customHeight="1" thickBot="1" x14ac:dyDescent="0.3">
      <c r="B161" s="12"/>
      <c r="C161" s="23" t="s">
        <v>93</v>
      </c>
      <c r="D161" s="24"/>
      <c r="E161" s="17" t="s">
        <v>205</v>
      </c>
      <c r="F161" s="17" t="s">
        <v>168</v>
      </c>
      <c r="G161" s="18"/>
      <c r="H161" s="27">
        <v>22144.35</v>
      </c>
      <c r="I161" s="19">
        <f t="shared" si="2"/>
        <v>7066137.0479999948</v>
      </c>
    </row>
    <row r="162" spans="2:9" ht="29.25" customHeight="1" thickBot="1" x14ac:dyDescent="0.3">
      <c r="B162" s="12"/>
      <c r="C162" s="23" t="s">
        <v>93</v>
      </c>
      <c r="D162" s="24"/>
      <c r="E162" s="17" t="s">
        <v>206</v>
      </c>
      <c r="F162" s="17" t="s">
        <v>142</v>
      </c>
      <c r="G162" s="18"/>
      <c r="H162" s="27">
        <v>15200</v>
      </c>
      <c r="I162" s="19">
        <f t="shared" si="2"/>
        <v>7050937.0479999948</v>
      </c>
    </row>
    <row r="163" spans="2:9" ht="29.25" customHeight="1" thickBot="1" x14ac:dyDescent="0.3">
      <c r="B163" s="12"/>
      <c r="C163" s="23" t="s">
        <v>93</v>
      </c>
      <c r="D163" s="24"/>
      <c r="E163" s="17" t="s">
        <v>207</v>
      </c>
      <c r="F163" s="17" t="s">
        <v>142</v>
      </c>
      <c r="G163" s="18"/>
      <c r="H163" s="27">
        <v>8400</v>
      </c>
      <c r="I163" s="19">
        <f t="shared" si="2"/>
        <v>7042537.0479999948</v>
      </c>
    </row>
    <row r="164" spans="2:9" ht="29.25" customHeight="1" thickBot="1" x14ac:dyDescent="0.3">
      <c r="B164" s="12"/>
      <c r="C164" s="23" t="s">
        <v>95</v>
      </c>
      <c r="D164" s="24"/>
      <c r="E164" s="17"/>
      <c r="F164" s="17" t="s">
        <v>116</v>
      </c>
      <c r="G164" s="18"/>
      <c r="H164" s="27">
        <v>198.62</v>
      </c>
      <c r="I164" s="19">
        <f t="shared" si="2"/>
        <v>7042338.4279999947</v>
      </c>
    </row>
    <row r="165" spans="2:9" ht="29.25" customHeight="1" thickBot="1" x14ac:dyDescent="0.3">
      <c r="B165" s="12"/>
      <c r="C165" s="23" t="s">
        <v>105</v>
      </c>
      <c r="D165" s="24"/>
      <c r="E165" s="17" t="s">
        <v>208</v>
      </c>
      <c r="F165" s="17" t="s">
        <v>209</v>
      </c>
      <c r="G165" s="18"/>
      <c r="H165" s="27">
        <v>12375.25</v>
      </c>
      <c r="I165" s="19">
        <f t="shared" si="2"/>
        <v>7029963.1779999947</v>
      </c>
    </row>
    <row r="166" spans="2:9" ht="29.25" customHeight="1" thickBot="1" x14ac:dyDescent="0.3">
      <c r="B166" s="12"/>
      <c r="C166" s="23" t="s">
        <v>105</v>
      </c>
      <c r="D166" s="24"/>
      <c r="E166" s="17" t="s">
        <v>210</v>
      </c>
      <c r="F166" s="17" t="s">
        <v>211</v>
      </c>
      <c r="G166" s="18"/>
      <c r="H166" s="27">
        <v>8750</v>
      </c>
      <c r="I166" s="19">
        <f t="shared" si="2"/>
        <v>7021213.1779999947</v>
      </c>
    </row>
    <row r="167" spans="2:9" ht="29.25" customHeight="1" thickBot="1" x14ac:dyDescent="0.3">
      <c r="B167" s="12"/>
      <c r="C167" s="23" t="s">
        <v>105</v>
      </c>
      <c r="D167" s="24"/>
      <c r="E167" s="17"/>
      <c r="F167" s="17" t="s">
        <v>116</v>
      </c>
      <c r="G167" s="18"/>
      <c r="H167" s="27">
        <v>31.69</v>
      </c>
      <c r="I167" s="19">
        <f t="shared" si="2"/>
        <v>7021181.4879999943</v>
      </c>
    </row>
    <row r="168" spans="2:9" ht="29.25" customHeight="1" thickBot="1" x14ac:dyDescent="0.3">
      <c r="B168" s="12"/>
      <c r="C168" s="23" t="s">
        <v>105</v>
      </c>
      <c r="D168" s="24"/>
      <c r="E168" s="17" t="s">
        <v>212</v>
      </c>
      <c r="F168" s="17" t="s">
        <v>213</v>
      </c>
      <c r="G168" s="18"/>
      <c r="H168" s="27">
        <v>13500</v>
      </c>
      <c r="I168" s="19">
        <f t="shared" si="2"/>
        <v>7007681.4879999943</v>
      </c>
    </row>
    <row r="169" spans="2:9" ht="29.25" customHeight="1" thickBot="1" x14ac:dyDescent="0.3">
      <c r="B169" s="12"/>
      <c r="C169" s="23" t="s">
        <v>105</v>
      </c>
      <c r="D169" s="24"/>
      <c r="E169" s="17" t="s">
        <v>214</v>
      </c>
      <c r="F169" s="17" t="s">
        <v>209</v>
      </c>
      <c r="G169" s="18"/>
      <c r="H169" s="27">
        <v>14912.24</v>
      </c>
      <c r="I169" s="19">
        <f t="shared" si="2"/>
        <v>6992769.2479999941</v>
      </c>
    </row>
    <row r="170" spans="2:9" ht="29.25" customHeight="1" thickBot="1" x14ac:dyDescent="0.3">
      <c r="B170" s="12"/>
      <c r="C170" s="23" t="s">
        <v>105</v>
      </c>
      <c r="D170" s="24"/>
      <c r="E170" s="17" t="s">
        <v>215</v>
      </c>
      <c r="F170" s="17" t="s">
        <v>108</v>
      </c>
      <c r="G170" s="18"/>
      <c r="H170" s="27">
        <v>5000</v>
      </c>
      <c r="I170" s="19">
        <f t="shared" si="2"/>
        <v>6987769.2479999941</v>
      </c>
    </row>
    <row r="171" spans="2:9" ht="29.25" customHeight="1" thickBot="1" x14ac:dyDescent="0.3">
      <c r="B171" s="12"/>
      <c r="C171" s="23" t="s">
        <v>105</v>
      </c>
      <c r="D171" s="24"/>
      <c r="E171" s="17"/>
      <c r="F171" s="17" t="s">
        <v>116</v>
      </c>
      <c r="G171" s="18"/>
      <c r="H171" s="27">
        <v>317.62</v>
      </c>
      <c r="I171" s="19">
        <f t="shared" si="2"/>
        <v>6987451.627999994</v>
      </c>
    </row>
    <row r="172" spans="2:9" ht="29.25" customHeight="1" thickBot="1" x14ac:dyDescent="0.3">
      <c r="B172" s="12"/>
      <c r="C172" s="23"/>
      <c r="D172" s="24"/>
      <c r="E172" s="17"/>
      <c r="F172" s="17"/>
      <c r="G172" s="18"/>
      <c r="H172" s="27"/>
      <c r="I172" s="19">
        <f t="shared" si="2"/>
        <v>6987451.627999994</v>
      </c>
    </row>
    <row r="173" spans="2:9" ht="29.25" hidden="1" customHeight="1" thickBot="1" x14ac:dyDescent="0.3">
      <c r="B173" s="12"/>
      <c r="C173" s="23"/>
      <c r="D173" s="24"/>
      <c r="E173" s="17"/>
      <c r="F173" s="17"/>
      <c r="G173" s="18"/>
      <c r="H173" s="27"/>
      <c r="I173" s="19">
        <f t="shared" si="2"/>
        <v>6987451.627999994</v>
      </c>
    </row>
    <row r="174" spans="2:9" ht="29.25" hidden="1" customHeight="1" thickBot="1" x14ac:dyDescent="0.3">
      <c r="B174" s="12"/>
      <c r="C174" s="23"/>
      <c r="D174" s="24"/>
      <c r="E174" s="17"/>
      <c r="F174" s="17"/>
      <c r="G174" s="18"/>
      <c r="H174" s="27"/>
      <c r="I174" s="19">
        <f t="shared" si="2"/>
        <v>6987451.627999994</v>
      </c>
    </row>
    <row r="175" spans="2:9" ht="29.25" hidden="1" customHeight="1" thickBot="1" x14ac:dyDescent="0.3">
      <c r="B175" s="12"/>
      <c r="C175" s="23"/>
      <c r="D175" s="24"/>
      <c r="E175" s="17"/>
      <c r="F175" s="17"/>
      <c r="G175" s="18"/>
      <c r="H175" s="27"/>
      <c r="I175" s="19">
        <f t="shared" si="2"/>
        <v>6987451.627999994</v>
      </c>
    </row>
    <row r="176" spans="2:9" ht="29.25" hidden="1" customHeight="1" thickBot="1" x14ac:dyDescent="0.3">
      <c r="B176" s="12"/>
      <c r="C176" s="23"/>
      <c r="D176" s="24"/>
      <c r="E176" s="17"/>
      <c r="F176" s="17"/>
      <c r="G176" s="18"/>
      <c r="H176" s="27"/>
      <c r="I176" s="19">
        <f t="shared" si="2"/>
        <v>6987451.627999994</v>
      </c>
    </row>
    <row r="177" spans="2:9" ht="29.25" hidden="1" customHeight="1" thickBot="1" x14ac:dyDescent="0.3">
      <c r="B177" s="12"/>
      <c r="C177" s="23"/>
      <c r="D177" s="24"/>
      <c r="E177" s="17"/>
      <c r="F177" s="17"/>
      <c r="G177" s="18"/>
      <c r="H177" s="27"/>
      <c r="I177" s="19">
        <f t="shared" si="2"/>
        <v>6987451.627999994</v>
      </c>
    </row>
    <row r="178" spans="2:9" ht="29.25" hidden="1" customHeight="1" thickBot="1" x14ac:dyDescent="0.3">
      <c r="B178" s="12"/>
      <c r="C178" s="23"/>
      <c r="D178" s="24"/>
      <c r="E178" s="17"/>
      <c r="F178" s="17"/>
      <c r="G178" s="18"/>
      <c r="H178" s="27"/>
      <c r="I178" s="19">
        <f t="shared" si="2"/>
        <v>6987451.627999994</v>
      </c>
    </row>
    <row r="179" spans="2:9" ht="29.25" hidden="1" customHeight="1" thickBot="1" x14ac:dyDescent="0.3">
      <c r="B179" s="12"/>
      <c r="C179" s="23"/>
      <c r="D179" s="24"/>
      <c r="E179" s="17"/>
      <c r="F179" s="17"/>
      <c r="G179" s="18"/>
      <c r="H179" s="27"/>
      <c r="I179" s="19">
        <f t="shared" si="2"/>
        <v>6987451.627999994</v>
      </c>
    </row>
    <row r="180" spans="2:9" ht="29.25" hidden="1" customHeight="1" thickBot="1" x14ac:dyDescent="0.3">
      <c r="B180" s="12"/>
      <c r="C180" s="23"/>
      <c r="D180" s="24"/>
      <c r="E180" s="17"/>
      <c r="F180" s="17"/>
      <c r="G180" s="18"/>
      <c r="H180" s="27"/>
      <c r="I180" s="19">
        <f t="shared" si="2"/>
        <v>6987451.627999994</v>
      </c>
    </row>
    <row r="181" spans="2:9" ht="29.25" hidden="1" customHeight="1" thickBot="1" x14ac:dyDescent="0.3">
      <c r="B181" s="12"/>
      <c r="C181" s="23"/>
      <c r="D181" s="24"/>
      <c r="E181" s="17"/>
      <c r="F181" s="17"/>
      <c r="G181" s="18"/>
      <c r="H181" s="27"/>
      <c r="I181" s="19">
        <f t="shared" si="2"/>
        <v>6987451.627999994</v>
      </c>
    </row>
    <row r="182" spans="2:9" ht="29.25" hidden="1" customHeight="1" thickBot="1" x14ac:dyDescent="0.3">
      <c r="B182" s="12"/>
      <c r="C182" s="23"/>
      <c r="D182" s="24"/>
      <c r="E182" s="17"/>
      <c r="F182" s="17"/>
      <c r="G182" s="18"/>
      <c r="H182" s="27"/>
      <c r="I182" s="19">
        <f t="shared" si="2"/>
        <v>6987451.627999994</v>
      </c>
    </row>
    <row r="183" spans="2:9" ht="29.25" hidden="1" customHeight="1" thickBot="1" x14ac:dyDescent="0.3">
      <c r="B183" s="12"/>
      <c r="C183" s="23"/>
      <c r="D183" s="24"/>
      <c r="E183" s="17"/>
      <c r="F183" s="17"/>
      <c r="G183" s="18"/>
      <c r="H183" s="27"/>
      <c r="I183" s="19">
        <f t="shared" si="2"/>
        <v>6987451.627999994</v>
      </c>
    </row>
    <row r="184" spans="2:9" ht="29.25" hidden="1" customHeight="1" thickBot="1" x14ac:dyDescent="0.3">
      <c r="B184" s="12"/>
      <c r="C184" s="23"/>
      <c r="D184" s="24"/>
      <c r="E184" s="17"/>
      <c r="F184" s="17"/>
      <c r="G184" s="18"/>
      <c r="H184" s="27"/>
      <c r="I184" s="19">
        <f t="shared" si="2"/>
        <v>6987451.627999994</v>
      </c>
    </row>
    <row r="185" spans="2:9" ht="29.25" hidden="1" customHeight="1" thickBot="1" x14ac:dyDescent="0.3">
      <c r="B185" s="12"/>
      <c r="C185" s="23"/>
      <c r="D185" s="24"/>
      <c r="E185" s="17"/>
      <c r="F185" s="17"/>
      <c r="G185" s="18"/>
      <c r="H185" s="27"/>
      <c r="I185" s="19">
        <f t="shared" si="2"/>
        <v>6987451.627999994</v>
      </c>
    </row>
    <row r="186" spans="2:9" ht="29.25" hidden="1" customHeight="1" thickBot="1" x14ac:dyDescent="0.3">
      <c r="B186" s="12"/>
      <c r="C186" s="23"/>
      <c r="D186" s="24"/>
      <c r="E186" s="17"/>
      <c r="F186" s="17"/>
      <c r="G186" s="18"/>
      <c r="H186" s="27"/>
      <c r="I186" s="19">
        <f t="shared" si="2"/>
        <v>6987451.627999994</v>
      </c>
    </row>
    <row r="187" spans="2:9" ht="29.25" hidden="1" customHeight="1" thickBot="1" x14ac:dyDescent="0.3">
      <c r="B187" s="12"/>
      <c r="C187" s="23"/>
      <c r="D187" s="24"/>
      <c r="E187" s="17"/>
      <c r="F187" s="17"/>
      <c r="G187" s="18"/>
      <c r="H187" s="27"/>
      <c r="I187" s="19">
        <f t="shared" si="2"/>
        <v>6987451.627999994</v>
      </c>
    </row>
    <row r="188" spans="2:9" ht="29.25" hidden="1" customHeight="1" thickBot="1" x14ac:dyDescent="0.3">
      <c r="B188" s="12"/>
      <c r="C188" s="23"/>
      <c r="D188" s="24"/>
      <c r="E188" s="17"/>
      <c r="F188" s="17"/>
      <c r="G188" s="18"/>
      <c r="H188" s="27"/>
      <c r="I188" s="19">
        <f t="shared" si="2"/>
        <v>6987451.627999994</v>
      </c>
    </row>
    <row r="189" spans="2:9" ht="29.25" hidden="1" customHeight="1" thickBot="1" x14ac:dyDescent="0.3">
      <c r="B189" s="12"/>
      <c r="C189" s="23"/>
      <c r="D189" s="24"/>
      <c r="E189" s="17"/>
      <c r="F189" s="17"/>
      <c r="G189" s="18"/>
      <c r="H189" s="27"/>
      <c r="I189" s="19">
        <f t="shared" si="2"/>
        <v>6987451.627999994</v>
      </c>
    </row>
    <row r="190" spans="2:9" ht="29.25" hidden="1" customHeight="1" thickBot="1" x14ac:dyDescent="0.3">
      <c r="B190" s="12"/>
      <c r="C190" s="23"/>
      <c r="D190" s="24"/>
      <c r="E190" s="17"/>
      <c r="F190" s="17"/>
      <c r="G190" s="18"/>
      <c r="H190" s="27"/>
      <c r="I190" s="19">
        <f t="shared" si="2"/>
        <v>6987451.627999994</v>
      </c>
    </row>
    <row r="191" spans="2:9" ht="29.25" hidden="1" customHeight="1" thickBot="1" x14ac:dyDescent="0.3">
      <c r="B191" s="12"/>
      <c r="C191" s="23"/>
      <c r="D191" s="24"/>
      <c r="E191" s="17"/>
      <c r="F191" s="17"/>
      <c r="G191" s="18"/>
      <c r="H191" s="27"/>
      <c r="I191" s="19">
        <f t="shared" si="2"/>
        <v>6987451.627999994</v>
      </c>
    </row>
    <row r="192" spans="2:9" ht="29.25" hidden="1" customHeight="1" thickBot="1" x14ac:dyDescent="0.3">
      <c r="B192" s="12"/>
      <c r="C192" s="23"/>
      <c r="D192" s="24"/>
      <c r="E192" s="17"/>
      <c r="F192" s="17"/>
      <c r="G192" s="18"/>
      <c r="H192" s="27"/>
      <c r="I192" s="19">
        <f t="shared" si="2"/>
        <v>6987451.627999994</v>
      </c>
    </row>
    <row r="193" spans="2:11" ht="29.25" hidden="1" customHeight="1" thickBot="1" x14ac:dyDescent="0.3">
      <c r="B193" s="12"/>
      <c r="C193" s="23"/>
      <c r="D193" s="24"/>
      <c r="E193" s="17"/>
      <c r="F193" s="17"/>
      <c r="G193" s="18"/>
      <c r="H193" s="27"/>
      <c r="I193" s="19">
        <f t="shared" si="2"/>
        <v>6987451.627999994</v>
      </c>
    </row>
    <row r="194" spans="2:11" ht="29.25" hidden="1" customHeight="1" thickBot="1" x14ac:dyDescent="0.3">
      <c r="B194" s="12"/>
      <c r="C194" s="23"/>
      <c r="D194" s="24"/>
      <c r="E194" s="17"/>
      <c r="F194" s="17"/>
      <c r="G194" s="18"/>
      <c r="H194" s="27"/>
      <c r="I194" s="19">
        <f t="shared" si="2"/>
        <v>6987451.627999994</v>
      </c>
    </row>
    <row r="195" spans="2:11" ht="29.25" hidden="1" customHeight="1" thickBot="1" x14ac:dyDescent="0.3">
      <c r="B195" s="12"/>
      <c r="C195" s="23"/>
      <c r="D195" s="24"/>
      <c r="E195" s="17"/>
      <c r="F195" s="17"/>
      <c r="G195" s="18"/>
      <c r="H195" s="27"/>
      <c r="I195" s="19">
        <f t="shared" si="2"/>
        <v>6987451.627999994</v>
      </c>
    </row>
    <row r="196" spans="2:11" ht="29.25" hidden="1" customHeight="1" thickBot="1" x14ac:dyDescent="0.3">
      <c r="B196" s="12"/>
      <c r="C196" s="23"/>
      <c r="D196" s="24"/>
      <c r="E196" s="17"/>
      <c r="F196" s="17"/>
      <c r="G196" s="18"/>
      <c r="H196" s="27"/>
      <c r="I196" s="19">
        <f t="shared" si="2"/>
        <v>6987451.627999994</v>
      </c>
    </row>
    <row r="197" spans="2:11" ht="18" customHeight="1" thickBot="1" x14ac:dyDescent="0.3">
      <c r="B197" s="12"/>
      <c r="C197" s="13"/>
      <c r="D197" s="13"/>
      <c r="E197" s="30"/>
      <c r="F197" s="17"/>
      <c r="G197" s="27"/>
      <c r="H197" s="27"/>
      <c r="I197" s="19">
        <f t="shared" si="2"/>
        <v>6987451.627999994</v>
      </c>
    </row>
    <row r="198" spans="2:11" ht="28.5" customHeight="1" thickBot="1" x14ac:dyDescent="0.35">
      <c r="B198" s="31"/>
      <c r="C198" s="32"/>
      <c r="D198" s="33"/>
      <c r="E198" s="34"/>
      <c r="F198" s="35" t="s">
        <v>216</v>
      </c>
      <c r="G198" s="36">
        <f>SUM(G15:G197)</f>
        <v>1428905</v>
      </c>
      <c r="H198" s="37">
        <f>SUM(H14:H197)</f>
        <v>1695792.8600000006</v>
      </c>
      <c r="I198" s="16">
        <f>+I14+G198-H198</f>
        <v>6977951.6279999921</v>
      </c>
      <c r="J198" s="38"/>
      <c r="K198" s="39"/>
    </row>
    <row r="199" spans="2:11" ht="22.5" customHeight="1" x14ac:dyDescent="0.25">
      <c r="B199" s="1"/>
      <c r="C199" s="40"/>
      <c r="D199" s="40"/>
      <c r="E199" s="1"/>
      <c r="F199" s="1"/>
      <c r="G199" s="1"/>
      <c r="H199" s="41"/>
      <c r="I199" s="41"/>
      <c r="J199" s="39"/>
      <c r="K199" s="42"/>
    </row>
    <row r="200" spans="2:11" ht="54" customHeight="1" x14ac:dyDescent="0.25">
      <c r="B200" s="1"/>
      <c r="C200" s="43"/>
      <c r="D200" s="43"/>
      <c r="E200" s="1"/>
      <c r="F200" s="1"/>
      <c r="G200" s="1"/>
      <c r="H200" s="44"/>
      <c r="I200" s="45"/>
    </row>
    <row r="201" spans="2:11" ht="0.75" customHeight="1" x14ac:dyDescent="0.25">
      <c r="B201" s="1"/>
      <c r="C201" s="43"/>
      <c r="D201" s="43"/>
      <c r="E201" s="1"/>
      <c r="F201" s="1"/>
      <c r="G201" s="1"/>
      <c r="H201" s="1"/>
      <c r="I201" s="1"/>
    </row>
    <row r="202" spans="2:11" ht="16.5" customHeight="1" x14ac:dyDescent="0.25">
      <c r="B202" s="1"/>
      <c r="C202" s="40"/>
      <c r="D202" s="40"/>
      <c r="E202" s="1"/>
      <c r="F202" s="1"/>
      <c r="G202" s="1"/>
      <c r="H202" s="1"/>
      <c r="I202" s="45"/>
      <c r="K202" s="39"/>
    </row>
    <row r="203" spans="2:11" ht="19.5" x14ac:dyDescent="0.3">
      <c r="B203" s="46" t="s">
        <v>217</v>
      </c>
      <c r="C203" s="46"/>
      <c r="D203" s="46"/>
      <c r="E203" s="46"/>
      <c r="F203" s="47" t="s">
        <v>218</v>
      </c>
      <c r="G203" s="48" t="s">
        <v>219</v>
      </c>
      <c r="H203" s="48"/>
      <c r="I203" s="48"/>
      <c r="K203" s="49"/>
    </row>
    <row r="204" spans="2:11" ht="5.25" customHeight="1" x14ac:dyDescent="0.4">
      <c r="B204" s="50"/>
      <c r="C204" s="47"/>
      <c r="D204" s="47"/>
      <c r="E204" s="47"/>
      <c r="F204" s="47"/>
      <c r="G204" s="51"/>
      <c r="H204" s="51"/>
      <c r="I204" s="51"/>
      <c r="J204" s="52"/>
    </row>
    <row r="205" spans="2:11" ht="19.5" x14ac:dyDescent="0.3">
      <c r="B205" s="53" t="s">
        <v>220</v>
      </c>
      <c r="C205" s="53"/>
      <c r="D205" s="53"/>
      <c r="E205" s="53"/>
      <c r="F205" s="54" t="s">
        <v>221</v>
      </c>
      <c r="G205" s="55" t="s">
        <v>222</v>
      </c>
      <c r="H205" s="55"/>
      <c r="I205" s="55"/>
    </row>
    <row r="206" spans="2:11" ht="19.5" x14ac:dyDescent="0.3">
      <c r="B206" s="46" t="s">
        <v>223</v>
      </c>
      <c r="C206" s="46"/>
      <c r="D206" s="46"/>
      <c r="E206" s="46"/>
      <c r="F206" s="47" t="s">
        <v>224</v>
      </c>
      <c r="G206" s="48" t="s">
        <v>225</v>
      </c>
      <c r="H206" s="48"/>
      <c r="I206" s="48"/>
    </row>
    <row r="207" spans="2:11" ht="19.5" x14ac:dyDescent="0.3">
      <c r="B207" s="50"/>
      <c r="C207" s="56"/>
      <c r="D207" s="56"/>
      <c r="E207" s="56"/>
      <c r="F207" s="57"/>
      <c r="G207" s="57"/>
      <c r="H207" s="57"/>
      <c r="I207" s="57"/>
      <c r="J207" s="52"/>
    </row>
    <row r="208" spans="2:11" ht="19.5" x14ac:dyDescent="0.3">
      <c r="B208" s="50"/>
      <c r="C208" s="56"/>
      <c r="D208" s="56"/>
      <c r="E208" s="56"/>
      <c r="F208" s="57"/>
      <c r="G208" s="57"/>
      <c r="H208" s="57"/>
      <c r="I208" s="57"/>
    </row>
    <row r="209" spans="2:9" ht="18" x14ac:dyDescent="0.25">
      <c r="B209" s="58"/>
      <c r="C209" s="58"/>
      <c r="D209" s="58"/>
      <c r="E209" s="58"/>
      <c r="F209" s="59"/>
      <c r="G209" s="57"/>
      <c r="H209" s="60"/>
      <c r="I209" s="57"/>
    </row>
    <row r="210" spans="2:9" x14ac:dyDescent="0.25">
      <c r="B210" s="1"/>
      <c r="C210" s="1"/>
      <c r="D210" s="1"/>
      <c r="E210" s="1"/>
      <c r="F210" s="1"/>
      <c r="G210" s="1"/>
      <c r="H210" s="1"/>
      <c r="I210" s="1"/>
    </row>
    <row r="211" spans="2:9" x14ac:dyDescent="0.25">
      <c r="B211" s="1"/>
      <c r="C211" s="1"/>
      <c r="D211" s="1"/>
      <c r="E211" s="1"/>
      <c r="F211" s="1"/>
      <c r="G211" s="1"/>
      <c r="H211" s="1"/>
      <c r="I211" s="1"/>
    </row>
    <row r="212" spans="2:9" x14ac:dyDescent="0.25">
      <c r="B212" s="1"/>
      <c r="C212" s="1"/>
      <c r="D212" s="1"/>
      <c r="E212" s="1"/>
      <c r="F212" s="1"/>
      <c r="G212" s="1"/>
      <c r="H212" s="1"/>
      <c r="I212" s="1"/>
    </row>
  </sheetData>
  <mergeCells count="18">
    <mergeCell ref="G204:I204"/>
    <mergeCell ref="B205:E205"/>
    <mergeCell ref="G205:I205"/>
    <mergeCell ref="B206:E206"/>
    <mergeCell ref="G206:I206"/>
    <mergeCell ref="B209:E209"/>
    <mergeCell ref="B11:B13"/>
    <mergeCell ref="C11:I11"/>
    <mergeCell ref="C12:E12"/>
    <mergeCell ref="G12:I12"/>
    <mergeCell ref="B203:E203"/>
    <mergeCell ref="G203:I203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5" fitToHeight="0" orientation="portrait" r:id="rId1"/>
  <rowBreaks count="6" manualBreakCount="6">
    <brk id="61" min="1" max="8" man="1"/>
    <brk id="117" min="1" max="8" man="1"/>
    <brk id="171" min="1" max="8" man="1"/>
    <brk id="206" min="1" max="7" man="1"/>
    <brk id="210" min="1" max="7" man="1"/>
    <brk id="21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SEPTIEMBRE</vt:lpstr>
      <vt:lpstr>'INGRESOS Y EGRESOS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2025-10-14T18:51:06Z</dcterms:created>
  <dcterms:modified xsi:type="dcterms:W3CDTF">2025-10-14T18:51:38Z</dcterms:modified>
</cp:coreProperties>
</file>