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NOVIEMBRE 2025\"/>
    </mc:Choice>
  </mc:AlternateContent>
  <xr:revisionPtr revIDLastSave="0" documentId="8_{30125EF0-75C7-46DE-80CB-53FED4330D63}" xr6:coauthVersionLast="47" xr6:coauthVersionMax="47" xr10:uidLastSave="{00000000-0000-0000-0000-000000000000}"/>
  <bookViews>
    <workbookView xWindow="-120" yWindow="-120" windowWidth="29040" windowHeight="15840" xr2:uid="{CC008E75-3D2D-4C64-AAF4-21487994DBFE}"/>
  </bookViews>
  <sheets>
    <sheet name="INGRESOS Y EGRESOS NOVIEMBRE" sheetId="1" r:id="rId1"/>
  </sheets>
  <externalReferences>
    <externalReference r:id="rId2"/>
  </externalReferences>
  <definedNames>
    <definedName name="_xlnm._FilterDatabase" localSheetId="0" hidden="1">'INGRESOS Y EGRESOS NOVIEMBRE'!$C$11:$I$163</definedName>
    <definedName name="_xlnm.Print_Area" localSheetId="0">'INGRESOS Y EGRESOS NOVIEMBRE'!$B$1:$I$171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1" l="1"/>
  <c r="G163" i="1"/>
  <c r="I14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l="1"/>
</calcChain>
</file>

<file path=xl/sharedStrings.xml><?xml version="1.0" encoding="utf-8"?>
<sst xmlns="http://schemas.openxmlformats.org/spreadsheetml/2006/main" count="451" uniqueCount="213">
  <si>
    <t>CONSEJO DE COORDINACION DE LA ZONA ESPECIAL DESARROLLO FRONTERIZO</t>
  </si>
  <si>
    <t>Banco de Reservas de la Rep. Dom.</t>
  </si>
  <si>
    <t>Del 01 al 30 DE NOVIEMBRE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</si>
  <si>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</si>
  <si>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</si>
  <si>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</si>
  <si>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</si>
  <si>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</si>
  <si>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</si>
  <si>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</si>
  <si>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</si>
  <si>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</si>
  <si>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</si>
  <si>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</si>
  <si>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3/11/2025</t>
  </si>
  <si>
    <t>R-8335</t>
  </si>
  <si>
    <t>TRANSFERENCIA RECIBIDA PAGO TASA POR SERVICIOS PRESTADOS</t>
  </si>
  <si>
    <t>R-8336</t>
  </si>
  <si>
    <t>R-8337</t>
  </si>
  <si>
    <t>R-8338</t>
  </si>
  <si>
    <t>R-8339</t>
  </si>
  <si>
    <t>R-8340</t>
  </si>
  <si>
    <t>R-8341</t>
  </si>
  <si>
    <t>4/11/2025</t>
  </si>
  <si>
    <t>R-8342</t>
  </si>
  <si>
    <t>R-8343</t>
  </si>
  <si>
    <t>R-8344</t>
  </si>
  <si>
    <t>R-8345</t>
  </si>
  <si>
    <t>5/11/2025</t>
  </si>
  <si>
    <t>R-8346</t>
  </si>
  <si>
    <t>R-8347</t>
  </si>
  <si>
    <t>R-8349</t>
  </si>
  <si>
    <t>6/11/2025</t>
  </si>
  <si>
    <t>R-8350</t>
  </si>
  <si>
    <t>R-8351</t>
  </si>
  <si>
    <t>R-8352</t>
  </si>
  <si>
    <t>7/11/2025</t>
  </si>
  <si>
    <t>R-8353</t>
  </si>
  <si>
    <t>R-8354</t>
  </si>
  <si>
    <t>R-8355</t>
  </si>
  <si>
    <t>7/11/20255</t>
  </si>
  <si>
    <t>R-8356</t>
  </si>
  <si>
    <t>R-8357</t>
  </si>
  <si>
    <t>R-8358</t>
  </si>
  <si>
    <t>R-8359</t>
  </si>
  <si>
    <t>11/11/2025</t>
  </si>
  <si>
    <t>R-8360</t>
  </si>
  <si>
    <t>R-8361</t>
  </si>
  <si>
    <t>R-8362</t>
  </si>
  <si>
    <t>12/11/2025</t>
  </si>
  <si>
    <t>R-8363</t>
  </si>
  <si>
    <t>13/11/2025</t>
  </si>
  <si>
    <t>R-8364</t>
  </si>
  <si>
    <t>R-8365</t>
  </si>
  <si>
    <t>14/11/2025</t>
  </si>
  <si>
    <t>R-8366</t>
  </si>
  <si>
    <t>R-8367</t>
  </si>
  <si>
    <t>17/11/2025</t>
  </si>
  <si>
    <t>R-8368</t>
  </si>
  <si>
    <t>R-8369</t>
  </si>
  <si>
    <t>17/11/202</t>
  </si>
  <si>
    <t>R-8370</t>
  </si>
  <si>
    <t>R-8371</t>
  </si>
  <si>
    <t>R-8372</t>
  </si>
  <si>
    <t>R-8373</t>
  </si>
  <si>
    <t>R-8374</t>
  </si>
  <si>
    <t>R-8375</t>
  </si>
  <si>
    <t>R-8376</t>
  </si>
  <si>
    <t>R-8377</t>
  </si>
  <si>
    <t>18/11/2025</t>
  </si>
  <si>
    <t>R-8378</t>
  </si>
  <si>
    <t>19/11/2025</t>
  </si>
  <si>
    <t>R-8379</t>
  </si>
  <si>
    <t>R-8380</t>
  </si>
  <si>
    <t>20/11/2025</t>
  </si>
  <si>
    <t>R-8381</t>
  </si>
  <si>
    <t>R-8382</t>
  </si>
  <si>
    <t>R-8383</t>
  </si>
  <si>
    <t>R-8384</t>
  </si>
  <si>
    <t>R-8385</t>
  </si>
  <si>
    <t>21/11/2025</t>
  </si>
  <si>
    <t>R-8386</t>
  </si>
  <si>
    <t>R-8387</t>
  </si>
  <si>
    <t>R-8388</t>
  </si>
  <si>
    <t>24/11/2025</t>
  </si>
  <si>
    <t>R-8389</t>
  </si>
  <si>
    <t>R-8390</t>
  </si>
  <si>
    <t>R-8391</t>
  </si>
  <si>
    <t>R-8392</t>
  </si>
  <si>
    <t>25/11/2025</t>
  </si>
  <si>
    <t>R-8393</t>
  </si>
  <si>
    <t>R-8394</t>
  </si>
  <si>
    <t>26/11/2025</t>
  </si>
  <si>
    <t>R-8395</t>
  </si>
  <si>
    <t>R-8396</t>
  </si>
  <si>
    <t>R-8397</t>
  </si>
  <si>
    <t>R-8398</t>
  </si>
  <si>
    <t>R-8399</t>
  </si>
  <si>
    <t>27/11/2025</t>
  </si>
  <si>
    <t>R-8400</t>
  </si>
  <si>
    <t>R-8401</t>
  </si>
  <si>
    <t>R-8402</t>
  </si>
  <si>
    <t>28/11/2025</t>
  </si>
  <si>
    <t>R-8403</t>
  </si>
  <si>
    <t>R-8404</t>
  </si>
  <si>
    <t>R-8405</t>
  </si>
  <si>
    <t>R-8406</t>
  </si>
  <si>
    <t>R-8407</t>
  </si>
  <si>
    <t>R-8408</t>
  </si>
  <si>
    <t>R-8409</t>
  </si>
  <si>
    <t>R-8410</t>
  </si>
  <si>
    <t>R-8411</t>
  </si>
  <si>
    <t>R-8412</t>
  </si>
  <si>
    <t>R-8413</t>
  </si>
  <si>
    <t>R-8414</t>
  </si>
  <si>
    <t>R-8415</t>
  </si>
  <si>
    <t>R-8416</t>
  </si>
  <si>
    <t>R-8417</t>
  </si>
  <si>
    <t>R-8418</t>
  </si>
  <si>
    <t>Tranf  41027613459</t>
  </si>
  <si>
    <t>VIATICOS DENTRO DEL PAIS TRASLADO A LA OFICINA REGIONAL SUR</t>
  </si>
  <si>
    <t>Tranf  41027613725</t>
  </si>
  <si>
    <t>CK-4646</t>
  </si>
  <si>
    <t>NOMINA PERSONAL MILITAR OFICINAS REGIONALES</t>
  </si>
  <si>
    <t>3/11/20205</t>
  </si>
  <si>
    <t>CK-4650</t>
  </si>
  <si>
    <t>REPOSICION FONDO DE CAJA CHICA SEDE PRINCIPAL</t>
  </si>
  <si>
    <t>CK-4642</t>
  </si>
  <si>
    <t>CK-4640</t>
  </si>
  <si>
    <t>CK-4645</t>
  </si>
  <si>
    <t>CK-4639</t>
  </si>
  <si>
    <t>COLABORACION ECONOMICA</t>
  </si>
  <si>
    <t>BANRESERVAS</t>
  </si>
  <si>
    <t>CK-4651</t>
  </si>
  <si>
    <t>COLABORACION ECONOMICA PARA ACTIVIDAD CULTURAL EN MONTECRISTI</t>
  </si>
  <si>
    <t>CK-4652</t>
  </si>
  <si>
    <t>COLABORACION ECONOMICA PARA ACTIVIDAD DEPORTIVA EN MONTECRISTI</t>
  </si>
  <si>
    <t>CK-4653</t>
  </si>
  <si>
    <t xml:space="preserve">COLABORACION ECONOMICA PARA ACTIVIDAD CULTURAL </t>
  </si>
  <si>
    <t>Tranf  41051898893</t>
  </si>
  <si>
    <t>VIATICOS DENTRO DEL PAIS TRASLADO A LA PROVINCIA MONTECRISTI</t>
  </si>
  <si>
    <t>Tranf  41051899132</t>
  </si>
  <si>
    <t>Tranf  41051900790</t>
  </si>
  <si>
    <t>COLABORACION ECONOMICA PARA GASTOS EDUCATIVOS</t>
  </si>
  <si>
    <t>Tranf  41051901281</t>
  </si>
  <si>
    <t>COLABORACION ECONOMICA PARA GASTOS MEDICOS</t>
  </si>
  <si>
    <t>CK-4643</t>
  </si>
  <si>
    <t>CK-4648</t>
  </si>
  <si>
    <t>Tranf  41051901397</t>
  </si>
  <si>
    <t>PAGO MANTENIMIENTO OFICINA  DE ESTE CCDF EN SANTIAGO RIDRIGUEZ</t>
  </si>
  <si>
    <t>tranf  41059648966</t>
  </si>
  <si>
    <t>COLABORACION ECONOMICA PARA MEDICAMENTOS</t>
  </si>
  <si>
    <t>CK-4647</t>
  </si>
  <si>
    <t>Tranf  41059857603</t>
  </si>
  <si>
    <t>VIATICOS DENTRO DEL PAIS TRASLADO A LA ZONA NORTE VISITA A EMPRESAS ACOGIDAS</t>
  </si>
  <si>
    <t>7/11/20225</t>
  </si>
  <si>
    <t>tranf  41059857788</t>
  </si>
  <si>
    <t>Tranf  41059857962</t>
  </si>
  <si>
    <t>Tranf  41059858100</t>
  </si>
  <si>
    <t>VIATICOS DENTRO DEL PAIS TRASLADO ZONA NORTE ACTIVIDADES INSTITUCIONALES</t>
  </si>
  <si>
    <t>Tranf  41059858267</t>
  </si>
  <si>
    <t>Tranf  41059858419</t>
  </si>
  <si>
    <t>tranf  41059858577</t>
  </si>
  <si>
    <t>Tranf  41059858752</t>
  </si>
  <si>
    <t>Tranf  41059858877</t>
  </si>
  <si>
    <t>Tranf  41059859010</t>
  </si>
  <si>
    <t>COMPENSACION USO VEHICULO PROPIO</t>
  </si>
  <si>
    <t>Tranf  41059865110</t>
  </si>
  <si>
    <t>Tranf  41059865242</t>
  </si>
  <si>
    <t>COLABORACION ECONOMICA AL CUERPO DE BOMBEROS EN HATILLO PALMA</t>
  </si>
  <si>
    <t>Tranf  41060047863</t>
  </si>
  <si>
    <t>SERVICIOS DE ENERGIA ELECTRICA OFICINA REGIONAL NORTE</t>
  </si>
  <si>
    <t>CK-4655</t>
  </si>
  <si>
    <t>NOMINA PERSONAL MILITAR EN LA REGIONAL</t>
  </si>
  <si>
    <t>Tranf  41088970704</t>
  </si>
  <si>
    <t>COLABORACION ECONOMICA PARA TRASPORTE ESTUDIANTES</t>
  </si>
  <si>
    <t>Tranf  41098603863</t>
  </si>
  <si>
    <t>PAGO DECORACION NAVIDEÑA DE LAS OFICINAS PROVINCIALES DE ESTE CCDF</t>
  </si>
  <si>
    <t>CK-4644</t>
  </si>
  <si>
    <t>CK-4612</t>
  </si>
  <si>
    <t>Tranf  41135294266</t>
  </si>
  <si>
    <t>PAGO ALQUILER DE ALMACEN</t>
  </si>
  <si>
    <t>Tranf  41135294988</t>
  </si>
  <si>
    <t>PAGO SERVICIO DE CABLE E INTERNET OFICINA REGIONAL NORTE</t>
  </si>
  <si>
    <t>19/11/202</t>
  </si>
  <si>
    <t>Tranf  41142879255</t>
  </si>
  <si>
    <t>Tranf  41142879369</t>
  </si>
  <si>
    <t>CK-4656</t>
  </si>
  <si>
    <t>COLABORACION ECONOMICA ACTIVIDAD DEPORTIVA</t>
  </si>
  <si>
    <t>Transf. 41159066302</t>
  </si>
  <si>
    <t>COLABORACION ECONOMICA DONACION DE MATERIALES PARA RECONSTRUCCION DE CASA QUEMADA</t>
  </si>
  <si>
    <t>Transf. 41159174854</t>
  </si>
  <si>
    <t>Transf. 41159219698</t>
  </si>
  <si>
    <t>VIATICOS DENTRO DEL PAIS TRASLADO A LA ZONA NORTE ACTIVIDADES INSTITUCIONALES</t>
  </si>
  <si>
    <t>Transf. 41159219915</t>
  </si>
  <si>
    <t>Transf. 41159220347</t>
  </si>
  <si>
    <t>Transf. 41159220149</t>
  </si>
  <si>
    <t>CK-4657</t>
  </si>
  <si>
    <t>tranf  41189660123</t>
  </si>
  <si>
    <t>VIATICOS DENTRO DEL PAIS TRASLADO DE MATERIALES A LA OFICINA REGIONAL NORTE</t>
  </si>
  <si>
    <t>Tranf  41189660320</t>
  </si>
  <si>
    <t>Transf.</t>
  </si>
  <si>
    <t>PAGO ALQUILER DE VEHICULO PARA TRASLADO A LA ZONA NORTE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</si>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</sst>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6" xfId="0" applyNumberFormat="1" applyFont="1" applyBorder="1" applyAlignment="1">
      <alignment horizontal="left"/>
    </xf>
    <xf numFmtId="0" fontId="13" fillId="2" borderId="6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19" fillId="0" borderId="0" xfId="1" applyFont="1"/>
    <xf numFmtId="165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5" fontId="0" fillId="2" borderId="0" xfId="0" applyNumberFormat="1" applyFill="1"/>
    <xf numFmtId="43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665F32-FA4B-47D9-AE26-9E9E16258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6">
          <cell r="I206">
            <v>6415362.7779999925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7A83-7DBC-49C4-86AD-444C98F2465D}">
  <sheetPr>
    <pageSetUpPr fitToPage="1"/>
  </sheetPr>
  <dimension ref="B1:L177"/>
  <sheetViews>
    <sheetView tabSelected="1" view="pageBreakPreview" topLeftCell="A152" zoomScaleNormal="100" zoomScaleSheetLayoutView="100" workbookViewId="0">
      <selection activeCell="G167" sqref="G167:I168"/>
    </sheetView>
  </sheetViews>
  <sheetFormatPr baseColWidth="10" defaultRowHeight="15" x14ac:dyDescent="0.25"/>
  <cols>
    <col min="2" max="2" width="9.28515625" customWidth="1"/>
    <col min="3" max="3" width="13.5703125" customWidth="1"/>
    <col min="4" max="4" width="10.85546875" customWidth="1"/>
    <col min="5" max="5" width="26.5703125" customWidth="1"/>
    <col min="6" max="6" width="107.8554687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OCTUBRE'!I206</f>
        <v>6415362.7779999925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34500</v>
      </c>
      <c r="H15" s="18"/>
      <c r="I15" s="19">
        <f t="shared" ref="I15:I78" si="0">I14+G15-H15</f>
        <v>6449862.7779999925</v>
      </c>
    </row>
    <row r="16" spans="2:12" ht="24.95" customHeight="1" thickBot="1" x14ac:dyDescent="0.3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6461362.7779999925</v>
      </c>
    </row>
    <row r="17" spans="2:11" ht="24.95" customHeight="1" thickBot="1" x14ac:dyDescent="0.3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6472862.7779999925</v>
      </c>
    </row>
    <row r="18" spans="2:11" ht="24.95" customHeight="1" thickBot="1" x14ac:dyDescent="0.3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6484362.7779999925</v>
      </c>
    </row>
    <row r="19" spans="2:11" ht="24.95" customHeight="1" thickBot="1" x14ac:dyDescent="0.3">
      <c r="B19" s="12"/>
      <c r="C19" s="20" t="s">
        <v>14</v>
      </c>
      <c r="D19" s="13" t="s">
        <v>20</v>
      </c>
      <c r="E19" s="13"/>
      <c r="F19" s="17" t="s">
        <v>16</v>
      </c>
      <c r="G19" s="18">
        <v>11500</v>
      </c>
      <c r="H19" s="18"/>
      <c r="I19" s="19">
        <f t="shared" si="0"/>
        <v>6495862.7779999925</v>
      </c>
    </row>
    <row r="20" spans="2:11" ht="24.95" customHeight="1" thickBot="1" x14ac:dyDescent="0.3">
      <c r="B20" s="12"/>
      <c r="C20" s="20" t="s">
        <v>14</v>
      </c>
      <c r="D20" s="13" t="s">
        <v>21</v>
      </c>
      <c r="E20" s="13"/>
      <c r="F20" s="17" t="s">
        <v>16</v>
      </c>
      <c r="G20" s="18">
        <v>11500</v>
      </c>
      <c r="H20" s="18"/>
      <c r="I20" s="19">
        <f t="shared" si="0"/>
        <v>6507362.7779999925</v>
      </c>
    </row>
    <row r="21" spans="2:11" ht="24.95" customHeight="1" thickBot="1" x14ac:dyDescent="0.3">
      <c r="B21" s="12"/>
      <c r="C21" s="20" t="s">
        <v>14</v>
      </c>
      <c r="D21" s="13" t="s">
        <v>22</v>
      </c>
      <c r="E21" s="13"/>
      <c r="F21" s="17" t="s">
        <v>16</v>
      </c>
      <c r="G21" s="18">
        <v>11500</v>
      </c>
      <c r="H21" s="18"/>
      <c r="I21" s="19">
        <f t="shared" si="0"/>
        <v>6518862.7779999925</v>
      </c>
    </row>
    <row r="22" spans="2:11" ht="24.95" customHeight="1" thickBot="1" x14ac:dyDescent="0.3">
      <c r="B22" s="12"/>
      <c r="C22" s="20" t="s">
        <v>23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6530362.7779999925</v>
      </c>
      <c r="K22" s="21"/>
    </row>
    <row r="23" spans="2:11" ht="24.95" customHeight="1" thickBot="1" x14ac:dyDescent="0.3">
      <c r="B23" s="12"/>
      <c r="C23" s="20" t="s">
        <v>23</v>
      </c>
      <c r="D23" s="13" t="s">
        <v>25</v>
      </c>
      <c r="E23" s="13"/>
      <c r="F23" s="17" t="s">
        <v>16</v>
      </c>
      <c r="G23" s="18">
        <v>26500</v>
      </c>
      <c r="H23" s="18"/>
      <c r="I23" s="19">
        <f t="shared" si="0"/>
        <v>6556862.7779999925</v>
      </c>
    </row>
    <row r="24" spans="2:11" ht="24.95" customHeight="1" thickBot="1" x14ac:dyDescent="0.3">
      <c r="B24" s="12"/>
      <c r="C24" s="20" t="s">
        <v>23</v>
      </c>
      <c r="D24" s="13" t="s">
        <v>26</v>
      </c>
      <c r="E24" s="13"/>
      <c r="F24" s="17" t="s">
        <v>16</v>
      </c>
      <c r="G24" s="18">
        <v>10500</v>
      </c>
      <c r="H24" s="18"/>
      <c r="I24" s="19">
        <f t="shared" si="0"/>
        <v>6567362.7779999925</v>
      </c>
    </row>
    <row r="25" spans="2:11" ht="24.95" customHeight="1" thickBot="1" x14ac:dyDescent="0.3">
      <c r="B25" s="12"/>
      <c r="C25" s="20" t="s">
        <v>23</v>
      </c>
      <c r="D25" s="13" t="s">
        <v>27</v>
      </c>
      <c r="E25" s="13"/>
      <c r="F25" s="17" t="s">
        <v>16</v>
      </c>
      <c r="G25" s="18">
        <v>1000</v>
      </c>
      <c r="H25" s="18"/>
      <c r="I25" s="19">
        <f t="shared" si="0"/>
        <v>6568362.7779999925</v>
      </c>
    </row>
    <row r="26" spans="2:11" ht="24.95" customHeight="1" thickBot="1" x14ac:dyDescent="0.3">
      <c r="B26" s="12"/>
      <c r="C26" s="20" t="s">
        <v>28</v>
      </c>
      <c r="D26" s="13" t="s">
        <v>29</v>
      </c>
      <c r="E26" s="13"/>
      <c r="F26" s="17" t="s">
        <v>16</v>
      </c>
      <c r="G26" s="18">
        <v>11500</v>
      </c>
      <c r="H26" s="18"/>
      <c r="I26" s="19">
        <f t="shared" si="0"/>
        <v>6579862.7779999925</v>
      </c>
    </row>
    <row r="27" spans="2:11" ht="24.95" customHeight="1" thickBot="1" x14ac:dyDescent="0.3">
      <c r="B27" s="12"/>
      <c r="C27" s="20" t="s">
        <v>28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6591362.7779999925</v>
      </c>
    </row>
    <row r="28" spans="2:11" ht="24.95" customHeight="1" thickBot="1" x14ac:dyDescent="0.3">
      <c r="B28" s="12"/>
      <c r="C28" s="20" t="s">
        <v>28</v>
      </c>
      <c r="D28" s="13" t="s">
        <v>31</v>
      </c>
      <c r="E28" s="13"/>
      <c r="F28" s="17" t="s">
        <v>16</v>
      </c>
      <c r="G28" s="18">
        <v>11500</v>
      </c>
      <c r="H28" s="18"/>
      <c r="I28" s="19">
        <f t="shared" si="0"/>
        <v>6602862.7779999925</v>
      </c>
    </row>
    <row r="29" spans="2:11" ht="24.95" customHeight="1" thickBot="1" x14ac:dyDescent="0.3">
      <c r="B29" s="12"/>
      <c r="C29" s="20" t="s">
        <v>32</v>
      </c>
      <c r="D29" s="13" t="s">
        <v>33</v>
      </c>
      <c r="E29" s="13"/>
      <c r="F29" s="17" t="s">
        <v>16</v>
      </c>
      <c r="G29" s="18">
        <v>11500</v>
      </c>
      <c r="H29" s="18"/>
      <c r="I29" s="19">
        <f t="shared" si="0"/>
        <v>6614362.7779999925</v>
      </c>
    </row>
    <row r="30" spans="2:11" ht="24.95" customHeight="1" thickBot="1" x14ac:dyDescent="0.3">
      <c r="B30" s="12"/>
      <c r="C30" s="20" t="s">
        <v>32</v>
      </c>
      <c r="D30" s="13" t="s">
        <v>34</v>
      </c>
      <c r="E30" s="13"/>
      <c r="F30" s="17" t="s">
        <v>16</v>
      </c>
      <c r="G30" s="18">
        <v>11500</v>
      </c>
      <c r="H30" s="18"/>
      <c r="I30" s="19">
        <f t="shared" si="0"/>
        <v>6625862.7779999925</v>
      </c>
    </row>
    <row r="31" spans="2:11" ht="24.95" customHeight="1" thickBot="1" x14ac:dyDescent="0.3">
      <c r="B31" s="12"/>
      <c r="C31" s="20" t="s">
        <v>32</v>
      </c>
      <c r="D31" s="13" t="s">
        <v>35</v>
      </c>
      <c r="E31" s="13"/>
      <c r="F31" s="17" t="s">
        <v>16</v>
      </c>
      <c r="G31" s="18">
        <v>57500</v>
      </c>
      <c r="H31" s="18"/>
      <c r="I31" s="19">
        <f t="shared" si="0"/>
        <v>6683362.7779999925</v>
      </c>
    </row>
    <row r="32" spans="2:11" ht="24.95" customHeight="1" thickBot="1" x14ac:dyDescent="0.3">
      <c r="B32" s="12"/>
      <c r="C32" s="20" t="s">
        <v>36</v>
      </c>
      <c r="D32" s="13" t="s">
        <v>37</v>
      </c>
      <c r="E32" s="13"/>
      <c r="F32" s="17" t="s">
        <v>16</v>
      </c>
      <c r="G32" s="18">
        <v>11500</v>
      </c>
      <c r="H32" s="18"/>
      <c r="I32" s="19">
        <f t="shared" si="0"/>
        <v>6694862.7779999925</v>
      </c>
    </row>
    <row r="33" spans="2:11" ht="24.95" customHeight="1" thickBot="1" x14ac:dyDescent="0.3">
      <c r="B33" s="12"/>
      <c r="C33" s="20" t="s">
        <v>36</v>
      </c>
      <c r="D33" s="13" t="s">
        <v>38</v>
      </c>
      <c r="E33" s="13"/>
      <c r="F33" s="17" t="s">
        <v>16</v>
      </c>
      <c r="G33" s="18">
        <v>11500</v>
      </c>
      <c r="H33" s="18"/>
      <c r="I33" s="19">
        <f t="shared" si="0"/>
        <v>6706362.7779999925</v>
      </c>
    </row>
    <row r="34" spans="2:11" ht="24.95" customHeight="1" thickBot="1" x14ac:dyDescent="0.3">
      <c r="B34" s="12"/>
      <c r="C34" s="20" t="s">
        <v>36</v>
      </c>
      <c r="D34" s="13" t="s">
        <v>39</v>
      </c>
      <c r="E34" s="13"/>
      <c r="F34" s="17" t="s">
        <v>16</v>
      </c>
      <c r="G34" s="18">
        <v>11500</v>
      </c>
      <c r="H34" s="18"/>
      <c r="I34" s="19">
        <f t="shared" si="0"/>
        <v>6717862.7779999925</v>
      </c>
    </row>
    <row r="35" spans="2:11" ht="24.95" customHeight="1" thickBot="1" x14ac:dyDescent="0.3">
      <c r="B35" s="12"/>
      <c r="C35" s="20" t="s">
        <v>40</v>
      </c>
      <c r="D35" s="13" t="s">
        <v>41</v>
      </c>
      <c r="E35" s="13"/>
      <c r="F35" s="17" t="s">
        <v>16</v>
      </c>
      <c r="G35" s="18">
        <v>11500</v>
      </c>
      <c r="H35" s="18"/>
      <c r="I35" s="19">
        <f t="shared" si="0"/>
        <v>6729362.7779999925</v>
      </c>
    </row>
    <row r="36" spans="2:11" ht="24.95" customHeight="1" thickBot="1" x14ac:dyDescent="0.3">
      <c r="B36" s="12"/>
      <c r="C36" s="20" t="s">
        <v>36</v>
      </c>
      <c r="D36" s="13" t="s">
        <v>42</v>
      </c>
      <c r="E36" s="13"/>
      <c r="F36" s="17" t="s">
        <v>16</v>
      </c>
      <c r="G36" s="18">
        <v>11500</v>
      </c>
      <c r="H36" s="18"/>
      <c r="I36" s="19">
        <f t="shared" si="0"/>
        <v>6740862.7779999925</v>
      </c>
    </row>
    <row r="37" spans="2:11" ht="24.95" customHeight="1" thickBot="1" x14ac:dyDescent="0.3">
      <c r="B37" s="12"/>
      <c r="C37" s="20" t="s">
        <v>36</v>
      </c>
      <c r="D37" s="13" t="s">
        <v>43</v>
      </c>
      <c r="E37" s="13"/>
      <c r="F37" s="17" t="s">
        <v>16</v>
      </c>
      <c r="G37" s="18">
        <v>11500</v>
      </c>
      <c r="H37" s="18"/>
      <c r="I37" s="19">
        <f t="shared" si="0"/>
        <v>6752362.7779999925</v>
      </c>
    </row>
    <row r="38" spans="2:11" ht="24.95" customHeight="1" thickBot="1" x14ac:dyDescent="0.3">
      <c r="B38" s="12"/>
      <c r="C38" s="20" t="s">
        <v>36</v>
      </c>
      <c r="D38" s="13" t="s">
        <v>44</v>
      </c>
      <c r="E38" s="13"/>
      <c r="F38" s="17" t="s">
        <v>16</v>
      </c>
      <c r="G38" s="18">
        <v>37500</v>
      </c>
      <c r="H38" s="18"/>
      <c r="I38" s="19">
        <f t="shared" si="0"/>
        <v>6789862.7779999925</v>
      </c>
    </row>
    <row r="39" spans="2:11" ht="24.95" customHeight="1" thickBot="1" x14ac:dyDescent="0.3">
      <c r="B39" s="12"/>
      <c r="C39" s="20" t="s">
        <v>45</v>
      </c>
      <c r="D39" s="13" t="s">
        <v>46</v>
      </c>
      <c r="E39" s="13"/>
      <c r="F39" s="17" t="s">
        <v>16</v>
      </c>
      <c r="G39" s="18">
        <v>11500</v>
      </c>
      <c r="H39" s="18"/>
      <c r="I39" s="19">
        <f t="shared" si="0"/>
        <v>6801362.7779999925</v>
      </c>
    </row>
    <row r="40" spans="2:11" ht="24.95" customHeight="1" thickBot="1" x14ac:dyDescent="0.3">
      <c r="B40" s="12"/>
      <c r="C40" s="20" t="s">
        <v>45</v>
      </c>
      <c r="D40" s="13" t="s">
        <v>47</v>
      </c>
      <c r="E40" s="13"/>
      <c r="F40" s="17" t="s">
        <v>16</v>
      </c>
      <c r="G40" s="18">
        <v>11500</v>
      </c>
      <c r="H40" s="18"/>
      <c r="I40" s="19">
        <f t="shared" si="0"/>
        <v>6812862.7779999925</v>
      </c>
    </row>
    <row r="41" spans="2:11" ht="24.95" customHeight="1" thickBot="1" x14ac:dyDescent="0.3">
      <c r="B41" s="12"/>
      <c r="C41" s="20" t="s">
        <v>45</v>
      </c>
      <c r="D41" s="13" t="s">
        <v>48</v>
      </c>
      <c r="E41" s="13"/>
      <c r="F41" s="17" t="s">
        <v>16</v>
      </c>
      <c r="G41" s="18">
        <v>11500</v>
      </c>
      <c r="H41" s="18"/>
      <c r="I41" s="19">
        <f t="shared" si="0"/>
        <v>6824362.7779999925</v>
      </c>
    </row>
    <row r="42" spans="2:11" ht="24.95" customHeight="1" thickBot="1" x14ac:dyDescent="0.3">
      <c r="B42" s="12"/>
      <c r="C42" s="20" t="s">
        <v>49</v>
      </c>
      <c r="D42" s="13" t="s">
        <v>50</v>
      </c>
      <c r="E42" s="13"/>
      <c r="F42" s="17" t="s">
        <v>16</v>
      </c>
      <c r="G42" s="18">
        <v>11500</v>
      </c>
      <c r="H42" s="18"/>
      <c r="I42" s="19">
        <f t="shared" si="0"/>
        <v>6835862.7779999925</v>
      </c>
    </row>
    <row r="43" spans="2:11" ht="24.95" customHeight="1" thickBot="1" x14ac:dyDescent="0.3">
      <c r="B43" s="12"/>
      <c r="C43" s="20" t="s">
        <v>51</v>
      </c>
      <c r="D43" s="13" t="s">
        <v>52</v>
      </c>
      <c r="E43" s="13"/>
      <c r="F43" s="17" t="s">
        <v>16</v>
      </c>
      <c r="G43" s="18">
        <v>11500</v>
      </c>
      <c r="H43" s="18"/>
      <c r="I43" s="19">
        <f t="shared" si="0"/>
        <v>6847362.7779999925</v>
      </c>
    </row>
    <row r="44" spans="2:11" ht="24.95" customHeight="1" thickBot="1" x14ac:dyDescent="0.3">
      <c r="B44" s="12"/>
      <c r="C44" s="20" t="s">
        <v>51</v>
      </c>
      <c r="D44" s="13" t="s">
        <v>53</v>
      </c>
      <c r="E44" s="13"/>
      <c r="F44" s="17" t="s">
        <v>16</v>
      </c>
      <c r="G44" s="18">
        <v>34500</v>
      </c>
      <c r="H44" s="18"/>
      <c r="I44" s="19">
        <f t="shared" si="0"/>
        <v>6881862.7779999925</v>
      </c>
    </row>
    <row r="45" spans="2:11" ht="24.95" customHeight="1" thickBot="1" x14ac:dyDescent="0.3">
      <c r="B45" s="12"/>
      <c r="C45" s="20" t="s">
        <v>54</v>
      </c>
      <c r="D45" s="13" t="s">
        <v>55</v>
      </c>
      <c r="E45" s="13"/>
      <c r="F45" s="17" t="s">
        <v>16</v>
      </c>
      <c r="G45" s="18">
        <v>11500</v>
      </c>
      <c r="H45" s="18"/>
      <c r="I45" s="19">
        <f t="shared" si="0"/>
        <v>6893362.7779999925</v>
      </c>
    </row>
    <row r="46" spans="2:11" ht="24.95" customHeight="1" thickBot="1" x14ac:dyDescent="0.3">
      <c r="B46" s="12"/>
      <c r="C46" s="20" t="s">
        <v>54</v>
      </c>
      <c r="D46" s="13" t="s">
        <v>56</v>
      </c>
      <c r="E46" s="13"/>
      <c r="F46" s="17" t="s">
        <v>16</v>
      </c>
      <c r="G46" s="18">
        <v>15000</v>
      </c>
      <c r="H46" s="18"/>
      <c r="I46" s="19">
        <f t="shared" si="0"/>
        <v>6908362.7779999925</v>
      </c>
      <c r="K46" s="21"/>
    </row>
    <row r="47" spans="2:11" ht="24.95" customHeight="1" thickBot="1" x14ac:dyDescent="0.3">
      <c r="B47" s="12"/>
      <c r="C47" s="20" t="s">
        <v>57</v>
      </c>
      <c r="D47" s="13" t="s">
        <v>58</v>
      </c>
      <c r="E47" s="13"/>
      <c r="F47" s="17" t="s">
        <v>16</v>
      </c>
      <c r="G47" s="18">
        <v>34500</v>
      </c>
      <c r="H47" s="18"/>
      <c r="I47" s="19">
        <f t="shared" si="0"/>
        <v>6942862.7779999925</v>
      </c>
    </row>
    <row r="48" spans="2:11" ht="24.95" customHeight="1" thickBot="1" x14ac:dyDescent="0.3">
      <c r="B48" s="12"/>
      <c r="C48" s="20" t="s">
        <v>57</v>
      </c>
      <c r="D48" s="13" t="s">
        <v>59</v>
      </c>
      <c r="E48" s="13"/>
      <c r="F48" s="17" t="s">
        <v>16</v>
      </c>
      <c r="G48" s="18">
        <v>11500</v>
      </c>
      <c r="H48" s="18"/>
      <c r="I48" s="19">
        <f t="shared" si="0"/>
        <v>6954362.7779999925</v>
      </c>
    </row>
    <row r="49" spans="2:11" ht="24.95" customHeight="1" thickBot="1" x14ac:dyDescent="0.3">
      <c r="B49" s="12"/>
      <c r="C49" s="20" t="s">
        <v>60</v>
      </c>
      <c r="D49" s="13" t="s">
        <v>61</v>
      </c>
      <c r="E49" s="13"/>
      <c r="F49" s="17" t="s">
        <v>16</v>
      </c>
      <c r="G49" s="18">
        <v>11500</v>
      </c>
      <c r="H49" s="18"/>
      <c r="I49" s="19">
        <f t="shared" si="0"/>
        <v>6965862.7779999925</v>
      </c>
    </row>
    <row r="50" spans="2:11" ht="24.95" customHeight="1" thickBot="1" x14ac:dyDescent="0.3">
      <c r="B50" s="12"/>
      <c r="C50" s="20" t="s">
        <v>57</v>
      </c>
      <c r="D50" s="13" t="s">
        <v>62</v>
      </c>
      <c r="E50" s="13"/>
      <c r="F50" s="17" t="s">
        <v>16</v>
      </c>
      <c r="G50" s="18">
        <v>11500</v>
      </c>
      <c r="H50" s="18"/>
      <c r="I50" s="19">
        <f t="shared" si="0"/>
        <v>6977362.7779999925</v>
      </c>
    </row>
    <row r="51" spans="2:11" ht="24.95" customHeight="1" thickBot="1" x14ac:dyDescent="0.3">
      <c r="B51" s="12"/>
      <c r="C51" s="20" t="s">
        <v>57</v>
      </c>
      <c r="D51" s="13" t="s">
        <v>63</v>
      </c>
      <c r="E51" s="13"/>
      <c r="F51" s="17" t="s">
        <v>16</v>
      </c>
      <c r="G51" s="18">
        <v>11500</v>
      </c>
      <c r="H51" s="18"/>
      <c r="I51" s="19">
        <f t="shared" si="0"/>
        <v>6988862.7779999925</v>
      </c>
    </row>
    <row r="52" spans="2:11" ht="24.95" customHeight="1" thickBot="1" x14ac:dyDescent="0.3">
      <c r="B52" s="12"/>
      <c r="C52" s="20" t="s">
        <v>57</v>
      </c>
      <c r="D52" s="13" t="s">
        <v>64</v>
      </c>
      <c r="E52" s="13"/>
      <c r="F52" s="17" t="s">
        <v>16</v>
      </c>
      <c r="G52" s="18">
        <v>11500</v>
      </c>
      <c r="H52" s="18"/>
      <c r="I52" s="19">
        <f t="shared" si="0"/>
        <v>7000362.7779999925</v>
      </c>
    </row>
    <row r="53" spans="2:11" ht="24.95" customHeight="1" thickBot="1" x14ac:dyDescent="0.3">
      <c r="B53" s="12"/>
      <c r="C53" s="20" t="s">
        <v>57</v>
      </c>
      <c r="D53" s="13" t="s">
        <v>65</v>
      </c>
      <c r="E53" s="13"/>
      <c r="F53" s="17" t="s">
        <v>16</v>
      </c>
      <c r="G53" s="18">
        <v>11500</v>
      </c>
      <c r="H53" s="18"/>
      <c r="I53" s="19">
        <f t="shared" si="0"/>
        <v>7011862.7779999925</v>
      </c>
    </row>
    <row r="54" spans="2:11" ht="24.95" customHeight="1" thickBot="1" x14ac:dyDescent="0.3">
      <c r="B54" s="12"/>
      <c r="C54" s="20" t="s">
        <v>57</v>
      </c>
      <c r="D54" s="13" t="s">
        <v>66</v>
      </c>
      <c r="E54" s="13"/>
      <c r="F54" s="17" t="s">
        <v>16</v>
      </c>
      <c r="G54" s="18">
        <v>11500</v>
      </c>
      <c r="H54" s="18"/>
      <c r="I54" s="19">
        <f t="shared" si="0"/>
        <v>7023362.7779999925</v>
      </c>
    </row>
    <row r="55" spans="2:11" ht="24.95" customHeight="1" thickBot="1" x14ac:dyDescent="0.3">
      <c r="B55" s="12"/>
      <c r="C55" s="20" t="s">
        <v>57</v>
      </c>
      <c r="D55" s="13" t="s">
        <v>67</v>
      </c>
      <c r="E55" s="13"/>
      <c r="F55" s="17" t="s">
        <v>16</v>
      </c>
      <c r="G55" s="18">
        <v>11500</v>
      </c>
      <c r="H55" s="18"/>
      <c r="I55" s="19">
        <f t="shared" si="0"/>
        <v>7034862.7779999925</v>
      </c>
      <c r="K55" s="22"/>
    </row>
    <row r="56" spans="2:11" ht="24.95" customHeight="1" thickBot="1" x14ac:dyDescent="0.3">
      <c r="B56" s="12"/>
      <c r="C56" s="20" t="s">
        <v>57</v>
      </c>
      <c r="D56" s="13" t="s">
        <v>68</v>
      </c>
      <c r="E56" s="13"/>
      <c r="F56" s="17" t="s">
        <v>16</v>
      </c>
      <c r="G56" s="18">
        <v>11500</v>
      </c>
      <c r="H56" s="18"/>
      <c r="I56" s="19">
        <f t="shared" si="0"/>
        <v>7046362.7779999925</v>
      </c>
      <c r="K56" s="22"/>
    </row>
    <row r="57" spans="2:11" ht="24.95" customHeight="1" thickBot="1" x14ac:dyDescent="0.3">
      <c r="B57" s="12"/>
      <c r="C57" s="20" t="s">
        <v>69</v>
      </c>
      <c r="D57" s="13" t="s">
        <v>70</v>
      </c>
      <c r="E57" s="13"/>
      <c r="F57" s="17" t="s">
        <v>16</v>
      </c>
      <c r="G57" s="18">
        <v>11500</v>
      </c>
      <c r="H57" s="18"/>
      <c r="I57" s="19">
        <f t="shared" si="0"/>
        <v>7057862.7779999925</v>
      </c>
      <c r="K57" s="22"/>
    </row>
    <row r="58" spans="2:11" ht="24.95" customHeight="1" thickBot="1" x14ac:dyDescent="0.3">
      <c r="B58" s="12"/>
      <c r="C58" s="20" t="s">
        <v>71</v>
      </c>
      <c r="D58" s="13" t="s">
        <v>72</v>
      </c>
      <c r="E58" s="13"/>
      <c r="F58" s="17" t="s">
        <v>16</v>
      </c>
      <c r="G58" s="18">
        <v>11500</v>
      </c>
      <c r="H58" s="18"/>
      <c r="I58" s="19">
        <f t="shared" si="0"/>
        <v>7069362.7779999925</v>
      </c>
      <c r="K58" s="22"/>
    </row>
    <row r="59" spans="2:11" ht="24.95" customHeight="1" thickBot="1" x14ac:dyDescent="0.3">
      <c r="B59" s="12"/>
      <c r="C59" s="20" t="s">
        <v>71</v>
      </c>
      <c r="D59" s="13" t="s">
        <v>73</v>
      </c>
      <c r="E59" s="13"/>
      <c r="F59" s="17" t="s">
        <v>16</v>
      </c>
      <c r="G59" s="18">
        <v>11500</v>
      </c>
      <c r="H59" s="18"/>
      <c r="I59" s="19">
        <f t="shared" si="0"/>
        <v>7080862.7779999925</v>
      </c>
      <c r="K59" s="22"/>
    </row>
    <row r="60" spans="2:11" ht="24.95" customHeight="1" thickBot="1" x14ac:dyDescent="0.3">
      <c r="B60" s="12"/>
      <c r="C60" s="20" t="s">
        <v>74</v>
      </c>
      <c r="D60" s="13" t="s">
        <v>75</v>
      </c>
      <c r="E60" s="13"/>
      <c r="F60" s="17" t="s">
        <v>16</v>
      </c>
      <c r="G60" s="18">
        <v>11500</v>
      </c>
      <c r="H60" s="18"/>
      <c r="I60" s="19">
        <f t="shared" si="0"/>
        <v>7092362.7779999925</v>
      </c>
      <c r="K60" s="22"/>
    </row>
    <row r="61" spans="2:11" ht="24.95" customHeight="1" thickBot="1" x14ac:dyDescent="0.3">
      <c r="B61" s="12"/>
      <c r="C61" s="20" t="s">
        <v>74</v>
      </c>
      <c r="D61" s="13" t="s">
        <v>76</v>
      </c>
      <c r="E61" s="13"/>
      <c r="F61" s="17" t="s">
        <v>16</v>
      </c>
      <c r="G61" s="18">
        <v>11500</v>
      </c>
      <c r="H61" s="18"/>
      <c r="I61" s="19">
        <f t="shared" si="0"/>
        <v>7103862.7779999925</v>
      </c>
      <c r="K61" s="22"/>
    </row>
    <row r="62" spans="2:11" ht="24.95" customHeight="1" thickBot="1" x14ac:dyDescent="0.3">
      <c r="B62" s="12"/>
      <c r="C62" s="23" t="s">
        <v>74</v>
      </c>
      <c r="D62" s="13" t="s">
        <v>77</v>
      </c>
      <c r="E62" s="13"/>
      <c r="F62" s="17" t="s">
        <v>16</v>
      </c>
      <c r="G62" s="18">
        <v>11500</v>
      </c>
      <c r="H62" s="18"/>
      <c r="I62" s="19">
        <f t="shared" si="0"/>
        <v>7115362.7779999925</v>
      </c>
      <c r="K62" s="22"/>
    </row>
    <row r="63" spans="2:11" ht="24.95" customHeight="1" thickBot="1" x14ac:dyDescent="0.3">
      <c r="B63" s="12"/>
      <c r="C63" s="20" t="s">
        <v>74</v>
      </c>
      <c r="D63" s="13" t="s">
        <v>78</v>
      </c>
      <c r="E63" s="13"/>
      <c r="F63" s="17" t="s">
        <v>16</v>
      </c>
      <c r="G63" s="18">
        <v>11500</v>
      </c>
      <c r="H63" s="18"/>
      <c r="I63" s="19">
        <f t="shared" si="0"/>
        <v>7126862.7779999925</v>
      </c>
    </row>
    <row r="64" spans="2:11" ht="24.95" customHeight="1" thickBot="1" x14ac:dyDescent="0.3">
      <c r="B64" s="12"/>
      <c r="C64" s="20" t="s">
        <v>74</v>
      </c>
      <c r="D64" s="13" t="s">
        <v>79</v>
      </c>
      <c r="E64" s="13"/>
      <c r="F64" s="17" t="s">
        <v>16</v>
      </c>
      <c r="G64" s="18">
        <v>107780</v>
      </c>
      <c r="H64" s="18"/>
      <c r="I64" s="19">
        <f t="shared" si="0"/>
        <v>7234642.7779999925</v>
      </c>
      <c r="K64" s="22"/>
    </row>
    <row r="65" spans="2:11" ht="24.95" customHeight="1" thickBot="1" x14ac:dyDescent="0.3">
      <c r="B65" s="12"/>
      <c r="C65" s="20" t="s">
        <v>80</v>
      </c>
      <c r="D65" s="13" t="s">
        <v>81</v>
      </c>
      <c r="E65" s="13"/>
      <c r="F65" s="17" t="s">
        <v>16</v>
      </c>
      <c r="G65" s="18">
        <v>11500</v>
      </c>
      <c r="H65" s="18"/>
      <c r="I65" s="19">
        <f t="shared" si="0"/>
        <v>7246142.7779999925</v>
      </c>
      <c r="K65" s="22"/>
    </row>
    <row r="66" spans="2:11" ht="24.95" customHeight="1" thickBot="1" x14ac:dyDescent="0.3">
      <c r="B66" s="12"/>
      <c r="C66" s="20" t="s">
        <v>80</v>
      </c>
      <c r="D66" s="13" t="s">
        <v>82</v>
      </c>
      <c r="E66" s="13"/>
      <c r="F66" s="17" t="s">
        <v>16</v>
      </c>
      <c r="G66" s="18">
        <v>11500</v>
      </c>
      <c r="H66" s="18"/>
      <c r="I66" s="19">
        <f t="shared" si="0"/>
        <v>7257642.7779999925</v>
      </c>
    </row>
    <row r="67" spans="2:11" ht="24.95" customHeight="1" thickBot="1" x14ac:dyDescent="0.3">
      <c r="B67" s="12"/>
      <c r="C67" s="20" t="s">
        <v>80</v>
      </c>
      <c r="D67" s="13" t="s">
        <v>83</v>
      </c>
      <c r="E67" s="13"/>
      <c r="F67" s="17" t="s">
        <v>16</v>
      </c>
      <c r="G67" s="18">
        <v>11500</v>
      </c>
      <c r="H67" s="18"/>
      <c r="I67" s="19">
        <f t="shared" si="0"/>
        <v>7269142.7779999925</v>
      </c>
    </row>
    <row r="68" spans="2:11" ht="24.95" customHeight="1" thickBot="1" x14ac:dyDescent="0.3">
      <c r="B68" s="12"/>
      <c r="C68" s="23" t="s">
        <v>84</v>
      </c>
      <c r="D68" s="24" t="s">
        <v>85</v>
      </c>
      <c r="E68" s="13"/>
      <c r="F68" s="17" t="s">
        <v>16</v>
      </c>
      <c r="G68" s="18">
        <v>105060</v>
      </c>
      <c r="H68" s="18"/>
      <c r="I68" s="19">
        <f t="shared" si="0"/>
        <v>7374202.7779999925</v>
      </c>
    </row>
    <row r="69" spans="2:11" ht="24.95" customHeight="1" thickBot="1" x14ac:dyDescent="0.3">
      <c r="B69" s="12"/>
      <c r="C69" s="23" t="s">
        <v>84</v>
      </c>
      <c r="D69" s="24" t="s">
        <v>86</v>
      </c>
      <c r="E69" s="13"/>
      <c r="F69" s="17" t="s">
        <v>16</v>
      </c>
      <c r="G69" s="18">
        <v>11500</v>
      </c>
      <c r="H69" s="18"/>
      <c r="I69" s="19">
        <f t="shared" si="0"/>
        <v>7385702.7779999925</v>
      </c>
    </row>
    <row r="70" spans="2:11" ht="24.95" customHeight="1" thickBot="1" x14ac:dyDescent="0.3">
      <c r="B70" s="12"/>
      <c r="C70" s="23" t="s">
        <v>84</v>
      </c>
      <c r="D70" s="13" t="s">
        <v>87</v>
      </c>
      <c r="E70" s="13"/>
      <c r="F70" s="17" t="s">
        <v>16</v>
      </c>
      <c r="G70" s="18">
        <v>11500</v>
      </c>
      <c r="H70" s="18"/>
      <c r="I70" s="19">
        <f t="shared" si="0"/>
        <v>7397202.7779999925</v>
      </c>
    </row>
    <row r="71" spans="2:11" ht="24.95" customHeight="1" thickBot="1" x14ac:dyDescent="0.3">
      <c r="B71" s="12"/>
      <c r="C71" s="23" t="s">
        <v>84</v>
      </c>
      <c r="D71" s="13" t="s">
        <v>88</v>
      </c>
      <c r="E71" s="13"/>
      <c r="F71" s="17" t="s">
        <v>16</v>
      </c>
      <c r="G71" s="18">
        <v>11500</v>
      </c>
      <c r="H71" s="18"/>
      <c r="I71" s="19">
        <f t="shared" si="0"/>
        <v>7408702.7779999925</v>
      </c>
    </row>
    <row r="72" spans="2:11" ht="24.95" customHeight="1" thickBot="1" x14ac:dyDescent="0.3">
      <c r="B72" s="12"/>
      <c r="C72" s="23" t="s">
        <v>89</v>
      </c>
      <c r="D72" s="13" t="s">
        <v>90</v>
      </c>
      <c r="E72" s="13"/>
      <c r="F72" s="17" t="s">
        <v>16</v>
      </c>
      <c r="G72" s="18">
        <v>11500</v>
      </c>
      <c r="H72" s="18"/>
      <c r="I72" s="19">
        <f t="shared" si="0"/>
        <v>7420202.7779999925</v>
      </c>
    </row>
    <row r="73" spans="2:11" ht="24.95" customHeight="1" thickBot="1" x14ac:dyDescent="0.3">
      <c r="B73" s="12"/>
      <c r="C73" s="23" t="s">
        <v>89</v>
      </c>
      <c r="D73" s="13" t="s">
        <v>91</v>
      </c>
      <c r="E73" s="13"/>
      <c r="F73" s="17" t="s">
        <v>16</v>
      </c>
      <c r="G73" s="18">
        <v>11500</v>
      </c>
      <c r="H73" s="18"/>
      <c r="I73" s="19">
        <f t="shared" si="0"/>
        <v>7431702.7779999925</v>
      </c>
    </row>
    <row r="74" spans="2:11" ht="24.95" customHeight="1" thickBot="1" x14ac:dyDescent="0.3">
      <c r="B74" s="12"/>
      <c r="C74" s="23" t="s">
        <v>92</v>
      </c>
      <c r="D74" s="13" t="s">
        <v>93</v>
      </c>
      <c r="E74" s="13"/>
      <c r="F74" s="17" t="s">
        <v>16</v>
      </c>
      <c r="G74" s="18">
        <v>11500</v>
      </c>
      <c r="H74" s="18"/>
      <c r="I74" s="19">
        <f t="shared" si="0"/>
        <v>7443202.7779999925</v>
      </c>
    </row>
    <row r="75" spans="2:11" ht="24.95" customHeight="1" thickBot="1" x14ac:dyDescent="0.3">
      <c r="B75" s="12"/>
      <c r="C75" s="23" t="s">
        <v>92</v>
      </c>
      <c r="D75" s="13" t="s">
        <v>94</v>
      </c>
      <c r="E75" s="13"/>
      <c r="F75" s="17" t="s">
        <v>16</v>
      </c>
      <c r="G75" s="18">
        <v>11500</v>
      </c>
      <c r="H75" s="18"/>
      <c r="I75" s="19">
        <f t="shared" si="0"/>
        <v>7454702.7779999925</v>
      </c>
    </row>
    <row r="76" spans="2:11" ht="24.95" customHeight="1" thickBot="1" x14ac:dyDescent="0.3">
      <c r="B76" s="12"/>
      <c r="C76" s="23" t="s">
        <v>92</v>
      </c>
      <c r="D76" s="13" t="s">
        <v>95</v>
      </c>
      <c r="E76" s="13"/>
      <c r="F76" s="17" t="s">
        <v>16</v>
      </c>
      <c r="G76" s="18">
        <v>11500</v>
      </c>
      <c r="H76" s="18"/>
      <c r="I76" s="19">
        <f t="shared" si="0"/>
        <v>7466202.7779999925</v>
      </c>
    </row>
    <row r="77" spans="2:11" ht="24.95" customHeight="1" thickBot="1" x14ac:dyDescent="0.3">
      <c r="B77" s="12"/>
      <c r="C77" s="23" t="s">
        <v>92</v>
      </c>
      <c r="D77" s="13" t="s">
        <v>96</v>
      </c>
      <c r="E77" s="17"/>
      <c r="F77" s="17" t="s">
        <v>16</v>
      </c>
      <c r="G77" s="18">
        <v>11500</v>
      </c>
      <c r="H77" s="18"/>
      <c r="I77" s="19">
        <f t="shared" si="0"/>
        <v>7477702.7779999925</v>
      </c>
    </row>
    <row r="78" spans="2:11" ht="24.95" customHeight="1" thickBot="1" x14ac:dyDescent="0.3">
      <c r="B78" s="12"/>
      <c r="C78" s="23" t="s">
        <v>92</v>
      </c>
      <c r="D78" s="13" t="s">
        <v>97</v>
      </c>
      <c r="E78" s="13"/>
      <c r="F78" s="17" t="s">
        <v>16</v>
      </c>
      <c r="G78" s="18">
        <v>11500</v>
      </c>
      <c r="H78" s="18"/>
      <c r="I78" s="19">
        <f t="shared" si="0"/>
        <v>7489202.7779999925</v>
      </c>
    </row>
    <row r="79" spans="2:11" ht="24.95" customHeight="1" thickBot="1" x14ac:dyDescent="0.3">
      <c r="B79" s="12"/>
      <c r="C79" s="23" t="s">
        <v>98</v>
      </c>
      <c r="D79" s="20" t="s">
        <v>99</v>
      </c>
      <c r="E79" s="13"/>
      <c r="F79" s="17" t="s">
        <v>16</v>
      </c>
      <c r="G79" s="18">
        <v>11500</v>
      </c>
      <c r="H79" s="18"/>
      <c r="I79" s="19">
        <f t="shared" ref="I79:I142" si="1">I78+G79-H79</f>
        <v>7500702.7779999925</v>
      </c>
    </row>
    <row r="80" spans="2:11" ht="24.95" customHeight="1" thickBot="1" x14ac:dyDescent="0.3">
      <c r="B80" s="12"/>
      <c r="C80" s="23" t="s">
        <v>98</v>
      </c>
      <c r="D80" s="13" t="s">
        <v>100</v>
      </c>
      <c r="E80" s="13"/>
      <c r="F80" s="17" t="s">
        <v>16</v>
      </c>
      <c r="G80" s="18">
        <v>46000</v>
      </c>
      <c r="H80" s="18"/>
      <c r="I80" s="19">
        <f t="shared" si="1"/>
        <v>7546702.7779999925</v>
      </c>
    </row>
    <row r="81" spans="2:9" ht="24.95" customHeight="1" thickBot="1" x14ac:dyDescent="0.3">
      <c r="B81" s="12"/>
      <c r="C81" s="23" t="s">
        <v>98</v>
      </c>
      <c r="D81" s="20" t="s">
        <v>101</v>
      </c>
      <c r="E81" s="13"/>
      <c r="F81" s="17" t="s">
        <v>16</v>
      </c>
      <c r="G81" s="18">
        <v>11500</v>
      </c>
      <c r="H81" s="18"/>
      <c r="I81" s="19">
        <f t="shared" si="1"/>
        <v>7558202.7779999925</v>
      </c>
    </row>
    <row r="82" spans="2:9" ht="27" customHeight="1" thickBot="1" x14ac:dyDescent="0.3">
      <c r="B82" s="12"/>
      <c r="C82" s="23" t="s">
        <v>102</v>
      </c>
      <c r="D82" s="25" t="s">
        <v>103</v>
      </c>
      <c r="E82" s="17"/>
      <c r="F82" s="17" t="s">
        <v>16</v>
      </c>
      <c r="G82" s="18">
        <v>11500</v>
      </c>
      <c r="H82" s="18"/>
      <c r="I82" s="19">
        <f t="shared" si="1"/>
        <v>7569702.7779999925</v>
      </c>
    </row>
    <row r="83" spans="2:9" ht="27" customHeight="1" thickBot="1" x14ac:dyDescent="0.3">
      <c r="C83" s="23" t="s">
        <v>102</v>
      </c>
      <c r="D83" s="25" t="s">
        <v>104</v>
      </c>
      <c r="E83" s="17"/>
      <c r="F83" s="17" t="s">
        <v>16</v>
      </c>
      <c r="G83" s="18">
        <v>11500</v>
      </c>
      <c r="H83" s="18"/>
      <c r="I83" s="19">
        <f t="shared" si="1"/>
        <v>7581202.7779999925</v>
      </c>
    </row>
    <row r="84" spans="2:9" ht="24.95" customHeight="1" thickBot="1" x14ac:dyDescent="0.3">
      <c r="C84" s="23" t="s">
        <v>102</v>
      </c>
      <c r="D84" s="26" t="s">
        <v>105</v>
      </c>
      <c r="E84" s="17"/>
      <c r="F84" s="17" t="s">
        <v>16</v>
      </c>
      <c r="G84" s="18">
        <v>11500</v>
      </c>
      <c r="H84" s="18"/>
      <c r="I84" s="19">
        <f t="shared" si="1"/>
        <v>7592702.7779999925</v>
      </c>
    </row>
    <row r="85" spans="2:9" ht="30" customHeight="1" thickBot="1" x14ac:dyDescent="0.3">
      <c r="B85" s="12"/>
      <c r="C85" s="23" t="s">
        <v>102</v>
      </c>
      <c r="D85" s="24" t="s">
        <v>106</v>
      </c>
      <c r="E85" s="17"/>
      <c r="F85" s="17" t="s">
        <v>16</v>
      </c>
      <c r="G85" s="18">
        <v>11500</v>
      </c>
      <c r="H85" s="18"/>
      <c r="I85" s="19">
        <f t="shared" si="1"/>
        <v>7604202.7779999925</v>
      </c>
    </row>
    <row r="86" spans="2:9" ht="30" customHeight="1" thickBot="1" x14ac:dyDescent="0.3">
      <c r="B86" s="12"/>
      <c r="C86" s="23" t="s">
        <v>102</v>
      </c>
      <c r="D86" s="24" t="s">
        <v>107</v>
      </c>
      <c r="E86" s="17"/>
      <c r="F86" s="17" t="s">
        <v>16</v>
      </c>
      <c r="G86" s="18">
        <v>11500</v>
      </c>
      <c r="H86" s="18"/>
      <c r="I86" s="19">
        <f t="shared" si="1"/>
        <v>7615702.7779999925</v>
      </c>
    </row>
    <row r="87" spans="2:9" ht="29.25" customHeight="1" thickBot="1" x14ac:dyDescent="0.3">
      <c r="B87" s="12"/>
      <c r="C87" s="23" t="s">
        <v>102</v>
      </c>
      <c r="D87" s="24" t="s">
        <v>108</v>
      </c>
      <c r="E87" s="17"/>
      <c r="F87" s="17" t="s">
        <v>16</v>
      </c>
      <c r="G87" s="18">
        <v>11500</v>
      </c>
      <c r="H87" s="18"/>
      <c r="I87" s="19">
        <f t="shared" si="1"/>
        <v>7627202.7779999925</v>
      </c>
    </row>
    <row r="88" spans="2:9" ht="29.25" customHeight="1" thickBot="1" x14ac:dyDescent="0.3">
      <c r="B88" s="12"/>
      <c r="C88" s="23" t="s">
        <v>102</v>
      </c>
      <c r="D88" s="24" t="s">
        <v>109</v>
      </c>
      <c r="E88" s="17"/>
      <c r="F88" s="17" t="s">
        <v>16</v>
      </c>
      <c r="G88" s="18">
        <v>11500</v>
      </c>
      <c r="H88" s="18"/>
      <c r="I88" s="19">
        <f t="shared" si="1"/>
        <v>7638702.7779999925</v>
      </c>
    </row>
    <row r="89" spans="2:9" ht="29.25" customHeight="1" thickBot="1" x14ac:dyDescent="0.3">
      <c r="B89" s="12"/>
      <c r="C89" s="23" t="s">
        <v>102</v>
      </c>
      <c r="D89" s="24" t="s">
        <v>110</v>
      </c>
      <c r="E89" s="17"/>
      <c r="F89" s="17" t="s">
        <v>16</v>
      </c>
      <c r="G89" s="18">
        <v>11500</v>
      </c>
      <c r="H89" s="18"/>
      <c r="I89" s="19">
        <f t="shared" si="1"/>
        <v>7650202.7779999925</v>
      </c>
    </row>
    <row r="90" spans="2:9" ht="29.25" customHeight="1" thickBot="1" x14ac:dyDescent="0.3">
      <c r="B90" s="12"/>
      <c r="C90" s="23" t="s">
        <v>102</v>
      </c>
      <c r="D90" s="24" t="s">
        <v>111</v>
      </c>
      <c r="E90" s="17"/>
      <c r="F90" s="17" t="s">
        <v>16</v>
      </c>
      <c r="G90" s="18">
        <v>11500</v>
      </c>
      <c r="H90" s="27"/>
      <c r="I90" s="19">
        <f t="shared" si="1"/>
        <v>7661702.7779999925</v>
      </c>
    </row>
    <row r="91" spans="2:9" ht="29.25" customHeight="1" thickBot="1" x14ac:dyDescent="0.3">
      <c r="B91" s="12"/>
      <c r="C91" s="23" t="s">
        <v>102</v>
      </c>
      <c r="D91" s="24" t="s">
        <v>112</v>
      </c>
      <c r="E91" s="17"/>
      <c r="F91" s="17" t="s">
        <v>16</v>
      </c>
      <c r="G91" s="18">
        <v>11500</v>
      </c>
      <c r="H91" s="27"/>
      <c r="I91" s="19">
        <f t="shared" si="1"/>
        <v>7673202.7779999925</v>
      </c>
    </row>
    <row r="92" spans="2:9" ht="29.25" customHeight="1" thickBot="1" x14ac:dyDescent="0.3">
      <c r="B92" s="12"/>
      <c r="C92" s="23" t="s">
        <v>102</v>
      </c>
      <c r="D92" s="24" t="s">
        <v>113</v>
      </c>
      <c r="E92" s="17"/>
      <c r="F92" s="17" t="s">
        <v>16</v>
      </c>
      <c r="G92" s="18">
        <v>11500</v>
      </c>
      <c r="H92" s="27"/>
      <c r="I92" s="19">
        <f t="shared" si="1"/>
        <v>7684702.7779999925</v>
      </c>
    </row>
    <row r="93" spans="2:9" ht="29.25" customHeight="1" thickBot="1" x14ac:dyDescent="0.3">
      <c r="B93" s="12"/>
      <c r="C93" s="23" t="s">
        <v>102</v>
      </c>
      <c r="D93" s="24" t="s">
        <v>114</v>
      </c>
      <c r="E93" s="17"/>
      <c r="F93" s="17" t="s">
        <v>16</v>
      </c>
      <c r="G93" s="18">
        <v>11500</v>
      </c>
      <c r="H93" s="27"/>
      <c r="I93" s="19">
        <f t="shared" si="1"/>
        <v>7696202.7779999925</v>
      </c>
    </row>
    <row r="94" spans="2:9" ht="29.25" customHeight="1" thickBot="1" x14ac:dyDescent="0.3">
      <c r="B94" s="12"/>
      <c r="C94" s="23" t="s">
        <v>102</v>
      </c>
      <c r="D94" s="24" t="s">
        <v>115</v>
      </c>
      <c r="E94" s="17"/>
      <c r="F94" s="17" t="s">
        <v>16</v>
      </c>
      <c r="G94" s="18">
        <v>11500</v>
      </c>
      <c r="H94" s="27"/>
      <c r="I94" s="19">
        <f t="shared" si="1"/>
        <v>7707702.7779999925</v>
      </c>
    </row>
    <row r="95" spans="2:9" ht="29.25" customHeight="1" thickBot="1" x14ac:dyDescent="0.3">
      <c r="B95" s="12"/>
      <c r="C95" s="23" t="s">
        <v>102</v>
      </c>
      <c r="D95" s="24" t="s">
        <v>116</v>
      </c>
      <c r="E95" s="17"/>
      <c r="F95" s="17" t="s">
        <v>16</v>
      </c>
      <c r="G95" s="18">
        <v>11500</v>
      </c>
      <c r="H95" s="27"/>
      <c r="I95" s="19">
        <f t="shared" si="1"/>
        <v>7719202.7779999925</v>
      </c>
    </row>
    <row r="96" spans="2:9" ht="29.25" customHeight="1" thickBot="1" x14ac:dyDescent="0.3">
      <c r="B96" s="12"/>
      <c r="C96" s="23" t="s">
        <v>102</v>
      </c>
      <c r="D96" s="24" t="s">
        <v>117</v>
      </c>
      <c r="E96" s="17"/>
      <c r="F96" s="17" t="s">
        <v>16</v>
      </c>
      <c r="G96" s="18">
        <v>11500</v>
      </c>
      <c r="H96" s="27"/>
      <c r="I96" s="19">
        <f t="shared" si="1"/>
        <v>7730702.7779999925</v>
      </c>
    </row>
    <row r="97" spans="2:9" ht="29.25" customHeight="1" thickBot="1" x14ac:dyDescent="0.3">
      <c r="B97" s="12"/>
      <c r="C97" s="23" t="s">
        <v>102</v>
      </c>
      <c r="D97" s="24" t="s">
        <v>118</v>
      </c>
      <c r="E97" s="17"/>
      <c r="F97" s="17" t="s">
        <v>16</v>
      </c>
      <c r="G97" s="18">
        <v>11500</v>
      </c>
      <c r="H97" s="27"/>
      <c r="I97" s="19">
        <f t="shared" si="1"/>
        <v>7742202.7779999925</v>
      </c>
    </row>
    <row r="98" spans="2:9" ht="29.25" customHeight="1" thickBot="1" x14ac:dyDescent="0.3">
      <c r="B98" s="12"/>
      <c r="C98" s="23" t="s">
        <v>14</v>
      </c>
      <c r="D98" s="24"/>
      <c r="E98" s="17" t="s">
        <v>119</v>
      </c>
      <c r="F98" s="17" t="s">
        <v>120</v>
      </c>
      <c r="G98" s="18"/>
      <c r="H98" s="27">
        <v>6000</v>
      </c>
      <c r="I98" s="19">
        <f t="shared" si="1"/>
        <v>7736202.7779999925</v>
      </c>
    </row>
    <row r="99" spans="2:9" ht="34.5" customHeight="1" thickBot="1" x14ac:dyDescent="0.3">
      <c r="B99" s="12"/>
      <c r="C99" s="23" t="s">
        <v>14</v>
      </c>
      <c r="D99" s="24"/>
      <c r="E99" s="28" t="s">
        <v>121</v>
      </c>
      <c r="F99" s="17" t="s">
        <v>120</v>
      </c>
      <c r="G99" s="18"/>
      <c r="H99" s="27">
        <v>8500</v>
      </c>
      <c r="I99" s="19">
        <f t="shared" si="1"/>
        <v>7727702.7779999925</v>
      </c>
    </row>
    <row r="100" spans="2:9" ht="34.5" customHeight="1" thickBot="1" x14ac:dyDescent="0.3">
      <c r="B100" s="12"/>
      <c r="C100" s="23" t="s">
        <v>14</v>
      </c>
      <c r="D100" s="24"/>
      <c r="E100" s="29" t="s">
        <v>122</v>
      </c>
      <c r="F100" s="29" t="s">
        <v>123</v>
      </c>
      <c r="G100" s="18"/>
      <c r="H100" s="27">
        <v>6000</v>
      </c>
      <c r="I100" s="19">
        <f t="shared" si="1"/>
        <v>7721702.7779999925</v>
      </c>
    </row>
    <row r="101" spans="2:9" ht="40.5" customHeight="1" thickBot="1" x14ac:dyDescent="0.3">
      <c r="B101" s="12"/>
      <c r="C101" s="23" t="s">
        <v>124</v>
      </c>
      <c r="D101" s="24"/>
      <c r="E101" s="29" t="s">
        <v>125</v>
      </c>
      <c r="F101" s="17" t="s">
        <v>126</v>
      </c>
      <c r="G101" s="18"/>
      <c r="H101" s="27">
        <v>49747.1</v>
      </c>
      <c r="I101" s="19">
        <f t="shared" si="1"/>
        <v>7671955.6779999929</v>
      </c>
    </row>
    <row r="102" spans="2:9" ht="40.5" customHeight="1" thickBot="1" x14ac:dyDescent="0.3">
      <c r="B102" s="12"/>
      <c r="C102" s="23">
        <v>45965</v>
      </c>
      <c r="D102" s="24"/>
      <c r="E102" s="29" t="s">
        <v>127</v>
      </c>
      <c r="F102" s="29" t="s">
        <v>123</v>
      </c>
      <c r="G102" s="18"/>
      <c r="H102" s="27">
        <v>6000</v>
      </c>
      <c r="I102" s="19">
        <f t="shared" si="1"/>
        <v>7665955.6779999929</v>
      </c>
    </row>
    <row r="103" spans="2:9" ht="40.5" customHeight="1" thickBot="1" x14ac:dyDescent="0.3">
      <c r="B103" s="12"/>
      <c r="C103" s="23">
        <v>45965</v>
      </c>
      <c r="D103" s="24"/>
      <c r="E103" s="29" t="s">
        <v>128</v>
      </c>
      <c r="F103" s="29" t="s">
        <v>123</v>
      </c>
      <c r="G103" s="18"/>
      <c r="H103" s="27">
        <v>6000</v>
      </c>
      <c r="I103" s="19">
        <f t="shared" si="1"/>
        <v>7659955.6779999929</v>
      </c>
    </row>
    <row r="104" spans="2:9" ht="40.5" customHeight="1" thickBot="1" x14ac:dyDescent="0.3">
      <c r="B104" s="12"/>
      <c r="C104" s="23">
        <v>45965</v>
      </c>
      <c r="D104" s="24"/>
      <c r="E104" s="29" t="s">
        <v>129</v>
      </c>
      <c r="F104" s="29" t="s">
        <v>123</v>
      </c>
      <c r="G104" s="18"/>
      <c r="H104" s="27">
        <v>8000</v>
      </c>
      <c r="I104" s="19">
        <f t="shared" si="1"/>
        <v>7651955.6779999929</v>
      </c>
    </row>
    <row r="105" spans="2:9" ht="40.5" customHeight="1" thickBot="1" x14ac:dyDescent="0.3">
      <c r="B105" s="12"/>
      <c r="C105" s="23" t="s">
        <v>28</v>
      </c>
      <c r="D105" s="24"/>
      <c r="E105" s="29" t="s">
        <v>130</v>
      </c>
      <c r="F105" s="29" t="s">
        <v>131</v>
      </c>
      <c r="G105" s="18"/>
      <c r="H105" s="27">
        <v>50000</v>
      </c>
      <c r="I105" s="19">
        <f t="shared" si="1"/>
        <v>7601955.6779999929</v>
      </c>
    </row>
    <row r="106" spans="2:9" ht="29.25" customHeight="1" thickBot="1" x14ac:dyDescent="0.3">
      <c r="B106" s="12"/>
      <c r="C106" s="23" t="s">
        <v>28</v>
      </c>
      <c r="D106" s="24"/>
      <c r="E106" s="29"/>
      <c r="F106" s="17" t="s">
        <v>132</v>
      </c>
      <c r="G106" s="18"/>
      <c r="H106" s="27">
        <v>210.37</v>
      </c>
      <c r="I106" s="19">
        <f t="shared" si="1"/>
        <v>7601745.3079999927</v>
      </c>
    </row>
    <row r="107" spans="2:9" ht="29.25" customHeight="1" thickBot="1" x14ac:dyDescent="0.3">
      <c r="B107" s="12"/>
      <c r="C107" s="23" t="s">
        <v>28</v>
      </c>
      <c r="D107" s="24"/>
      <c r="E107" s="30" t="s">
        <v>133</v>
      </c>
      <c r="F107" s="17" t="s">
        <v>134</v>
      </c>
      <c r="G107" s="18"/>
      <c r="H107" s="27">
        <v>30000</v>
      </c>
      <c r="I107" s="19">
        <f t="shared" si="1"/>
        <v>7571745.3079999927</v>
      </c>
    </row>
    <row r="108" spans="2:9" ht="29.25" customHeight="1" thickBot="1" x14ac:dyDescent="0.3">
      <c r="B108" s="12"/>
      <c r="C108" s="23" t="s">
        <v>28</v>
      </c>
      <c r="D108" s="24"/>
      <c r="E108" s="17" t="s">
        <v>135</v>
      </c>
      <c r="F108" s="17" t="s">
        <v>136</v>
      </c>
      <c r="G108" s="18"/>
      <c r="H108" s="27">
        <v>25000</v>
      </c>
      <c r="I108" s="19">
        <f t="shared" si="1"/>
        <v>7546745.3079999927</v>
      </c>
    </row>
    <row r="109" spans="2:9" ht="29.25" customHeight="1" thickBot="1" x14ac:dyDescent="0.3">
      <c r="B109" s="12"/>
      <c r="C109" s="23" t="s">
        <v>28</v>
      </c>
      <c r="D109" s="24"/>
      <c r="E109" s="17" t="s">
        <v>137</v>
      </c>
      <c r="F109" s="17" t="s">
        <v>138</v>
      </c>
      <c r="G109" s="18"/>
      <c r="H109" s="27">
        <v>15000</v>
      </c>
      <c r="I109" s="19">
        <f t="shared" si="1"/>
        <v>7531745.3079999927</v>
      </c>
    </row>
    <row r="110" spans="2:9" ht="29.25" customHeight="1" thickBot="1" x14ac:dyDescent="0.3">
      <c r="B110" s="12"/>
      <c r="C110" s="23" t="s">
        <v>32</v>
      </c>
      <c r="D110" s="24"/>
      <c r="E110" s="17" t="s">
        <v>139</v>
      </c>
      <c r="F110" s="17" t="s">
        <v>140</v>
      </c>
      <c r="G110" s="18"/>
      <c r="H110" s="27">
        <v>9150</v>
      </c>
      <c r="I110" s="19">
        <f t="shared" si="1"/>
        <v>7522595.3079999927</v>
      </c>
    </row>
    <row r="111" spans="2:9" ht="29.25" customHeight="1" thickBot="1" x14ac:dyDescent="0.3">
      <c r="B111" s="12"/>
      <c r="C111" s="23" t="s">
        <v>32</v>
      </c>
      <c r="D111" s="24"/>
      <c r="E111" s="17" t="s">
        <v>141</v>
      </c>
      <c r="F111" s="17" t="s">
        <v>140</v>
      </c>
      <c r="G111" s="18"/>
      <c r="H111" s="27">
        <v>9150</v>
      </c>
      <c r="I111" s="19">
        <f t="shared" si="1"/>
        <v>7513445.3079999927</v>
      </c>
    </row>
    <row r="112" spans="2:9" ht="29.25" customHeight="1" thickBot="1" x14ac:dyDescent="0.3">
      <c r="B112" s="12"/>
      <c r="C112" s="23" t="s">
        <v>32</v>
      </c>
      <c r="D112" s="24"/>
      <c r="E112" s="17" t="s">
        <v>142</v>
      </c>
      <c r="F112" s="17" t="s">
        <v>143</v>
      </c>
      <c r="G112" s="18"/>
      <c r="H112" s="27">
        <v>26290</v>
      </c>
      <c r="I112" s="19">
        <f t="shared" si="1"/>
        <v>7487155.3079999927</v>
      </c>
    </row>
    <row r="113" spans="2:9" ht="29.25" customHeight="1" thickBot="1" x14ac:dyDescent="0.3">
      <c r="B113" s="12"/>
      <c r="C113" s="23" t="s">
        <v>32</v>
      </c>
      <c r="D113" s="24"/>
      <c r="E113" s="17" t="s">
        <v>144</v>
      </c>
      <c r="F113" s="17" t="s">
        <v>145</v>
      </c>
      <c r="G113" s="18"/>
      <c r="H113" s="27">
        <v>31895.78</v>
      </c>
      <c r="I113" s="19">
        <f t="shared" si="1"/>
        <v>7455259.5279999925</v>
      </c>
    </row>
    <row r="114" spans="2:9" ht="29.25" customHeight="1" thickBot="1" x14ac:dyDescent="0.3">
      <c r="B114" s="12"/>
      <c r="C114" s="23" t="s">
        <v>32</v>
      </c>
      <c r="D114" s="24"/>
      <c r="E114" s="17" t="s">
        <v>146</v>
      </c>
      <c r="F114" s="29" t="s">
        <v>123</v>
      </c>
      <c r="G114" s="18"/>
      <c r="H114" s="27">
        <v>5000</v>
      </c>
      <c r="I114" s="19">
        <f t="shared" si="1"/>
        <v>7450259.5279999925</v>
      </c>
    </row>
    <row r="115" spans="2:9" ht="29.25" customHeight="1" thickBot="1" x14ac:dyDescent="0.3">
      <c r="B115" s="12"/>
      <c r="C115" s="23" t="s">
        <v>32</v>
      </c>
      <c r="D115" s="24"/>
      <c r="E115" s="17" t="s">
        <v>147</v>
      </c>
      <c r="F115" s="29" t="s">
        <v>123</v>
      </c>
      <c r="G115" s="18"/>
      <c r="H115" s="27">
        <v>5000</v>
      </c>
      <c r="I115" s="19">
        <f t="shared" si="1"/>
        <v>7445259.5279999925</v>
      </c>
    </row>
    <row r="116" spans="2:9" ht="29.25" customHeight="1" thickBot="1" x14ac:dyDescent="0.3">
      <c r="B116" s="12"/>
      <c r="C116" s="23" t="s">
        <v>32</v>
      </c>
      <c r="D116" s="24"/>
      <c r="E116" s="17" t="s">
        <v>148</v>
      </c>
      <c r="F116" s="17" t="s">
        <v>149</v>
      </c>
      <c r="G116" s="18"/>
      <c r="H116" s="27">
        <v>15000</v>
      </c>
      <c r="I116" s="19">
        <f t="shared" si="1"/>
        <v>7430259.5279999925</v>
      </c>
    </row>
    <row r="117" spans="2:9" ht="29.25" customHeight="1" thickBot="1" x14ac:dyDescent="0.3">
      <c r="B117" s="12"/>
      <c r="C117" s="23" t="s">
        <v>36</v>
      </c>
      <c r="D117" s="24"/>
      <c r="E117" s="17"/>
      <c r="F117" s="17" t="s">
        <v>132</v>
      </c>
      <c r="G117" s="18"/>
      <c r="H117" s="27">
        <v>252.24</v>
      </c>
      <c r="I117" s="19">
        <f t="shared" si="1"/>
        <v>7430007.2879999923</v>
      </c>
    </row>
    <row r="118" spans="2:9" ht="29.25" customHeight="1" thickBot="1" x14ac:dyDescent="0.3">
      <c r="B118" s="12"/>
      <c r="C118" s="23" t="s">
        <v>36</v>
      </c>
      <c r="D118" s="24"/>
      <c r="E118" s="17" t="s">
        <v>150</v>
      </c>
      <c r="F118" s="17" t="s">
        <v>151</v>
      </c>
      <c r="G118" s="18"/>
      <c r="H118" s="27">
        <v>12211.11</v>
      </c>
      <c r="I118" s="19">
        <f t="shared" si="1"/>
        <v>7417796.1779999919</v>
      </c>
    </row>
    <row r="119" spans="2:9" ht="29.25" customHeight="1" thickBot="1" x14ac:dyDescent="0.3">
      <c r="B119" s="12"/>
      <c r="C119" s="23" t="s">
        <v>36</v>
      </c>
      <c r="D119" s="24"/>
      <c r="E119" s="17" t="s">
        <v>152</v>
      </c>
      <c r="F119" s="29" t="s">
        <v>123</v>
      </c>
      <c r="G119" s="18"/>
      <c r="H119" s="27">
        <v>6000</v>
      </c>
      <c r="I119" s="19">
        <f t="shared" si="1"/>
        <v>7411796.1779999919</v>
      </c>
    </row>
    <row r="120" spans="2:9" ht="29.25" customHeight="1" thickBot="1" x14ac:dyDescent="0.3">
      <c r="B120" s="12"/>
      <c r="C120" s="23" t="s">
        <v>36</v>
      </c>
      <c r="D120" s="24"/>
      <c r="E120" s="17" t="s">
        <v>153</v>
      </c>
      <c r="F120" s="17" t="s">
        <v>154</v>
      </c>
      <c r="G120" s="18"/>
      <c r="H120" s="27">
        <v>9500</v>
      </c>
      <c r="I120" s="19">
        <f t="shared" si="1"/>
        <v>7402296.1779999919</v>
      </c>
    </row>
    <row r="121" spans="2:9" ht="29.25" customHeight="1" thickBot="1" x14ac:dyDescent="0.3">
      <c r="B121" s="12"/>
      <c r="C121" s="23" t="s">
        <v>155</v>
      </c>
      <c r="D121" s="24"/>
      <c r="E121" s="17" t="s">
        <v>156</v>
      </c>
      <c r="F121" s="17" t="s">
        <v>154</v>
      </c>
      <c r="G121" s="18"/>
      <c r="H121" s="27">
        <v>11500</v>
      </c>
      <c r="I121" s="19">
        <f t="shared" si="1"/>
        <v>7390796.1779999919</v>
      </c>
    </row>
    <row r="122" spans="2:9" ht="29.25" customHeight="1" thickBot="1" x14ac:dyDescent="0.3">
      <c r="B122" s="12"/>
      <c r="C122" s="23" t="s">
        <v>36</v>
      </c>
      <c r="D122" s="24"/>
      <c r="E122" s="17" t="s">
        <v>157</v>
      </c>
      <c r="F122" s="17" t="s">
        <v>154</v>
      </c>
      <c r="G122" s="18"/>
      <c r="H122" s="27">
        <v>2400</v>
      </c>
      <c r="I122" s="19">
        <f t="shared" si="1"/>
        <v>7388396.1779999919</v>
      </c>
    </row>
    <row r="123" spans="2:9" ht="29.25" customHeight="1" thickBot="1" x14ac:dyDescent="0.3">
      <c r="B123" s="12"/>
      <c r="C123" s="23" t="s">
        <v>36</v>
      </c>
      <c r="D123" s="24"/>
      <c r="E123" s="17" t="s">
        <v>158</v>
      </c>
      <c r="F123" s="17" t="s">
        <v>159</v>
      </c>
      <c r="G123" s="18"/>
      <c r="H123" s="27">
        <v>20850</v>
      </c>
      <c r="I123" s="19">
        <f t="shared" si="1"/>
        <v>7367546.1779999919</v>
      </c>
    </row>
    <row r="124" spans="2:9" ht="29.25" customHeight="1" thickBot="1" x14ac:dyDescent="0.3">
      <c r="B124" s="12"/>
      <c r="C124" s="23" t="s">
        <v>36</v>
      </c>
      <c r="D124" s="24"/>
      <c r="E124" s="17" t="s">
        <v>160</v>
      </c>
      <c r="F124" s="17" t="s">
        <v>159</v>
      </c>
      <c r="G124" s="18"/>
      <c r="H124" s="27">
        <v>11700</v>
      </c>
      <c r="I124" s="19">
        <f t="shared" si="1"/>
        <v>7355846.1779999919</v>
      </c>
    </row>
    <row r="125" spans="2:9" ht="29.25" customHeight="1" thickBot="1" x14ac:dyDescent="0.3">
      <c r="B125" s="12"/>
      <c r="C125" s="23" t="s">
        <v>36</v>
      </c>
      <c r="D125" s="24"/>
      <c r="E125" s="17" t="s">
        <v>161</v>
      </c>
      <c r="F125" s="17" t="s">
        <v>159</v>
      </c>
      <c r="G125" s="18"/>
      <c r="H125" s="27">
        <v>11700</v>
      </c>
      <c r="I125" s="19">
        <f t="shared" si="1"/>
        <v>7344146.1779999919</v>
      </c>
    </row>
    <row r="126" spans="2:9" ht="29.25" customHeight="1" thickBot="1" x14ac:dyDescent="0.3">
      <c r="B126" s="12"/>
      <c r="C126" s="23" t="s">
        <v>36</v>
      </c>
      <c r="D126" s="24"/>
      <c r="E126" s="17" t="s">
        <v>162</v>
      </c>
      <c r="F126" s="17" t="s">
        <v>159</v>
      </c>
      <c r="G126" s="18"/>
      <c r="H126" s="27">
        <v>11700</v>
      </c>
      <c r="I126" s="19">
        <f t="shared" si="1"/>
        <v>7332446.1779999919</v>
      </c>
    </row>
    <row r="127" spans="2:9" ht="29.25" customHeight="1" thickBot="1" x14ac:dyDescent="0.3">
      <c r="B127" s="12"/>
      <c r="C127" s="23" t="s">
        <v>36</v>
      </c>
      <c r="D127" s="24"/>
      <c r="E127" s="17" t="s">
        <v>163</v>
      </c>
      <c r="F127" s="17" t="s">
        <v>159</v>
      </c>
      <c r="G127" s="18"/>
      <c r="H127" s="27">
        <v>11700</v>
      </c>
      <c r="I127" s="19">
        <f t="shared" si="1"/>
        <v>7320746.1779999919</v>
      </c>
    </row>
    <row r="128" spans="2:9" ht="29.25" customHeight="1" thickBot="1" x14ac:dyDescent="0.3">
      <c r="B128" s="12"/>
      <c r="C128" s="23" t="s">
        <v>36</v>
      </c>
      <c r="D128" s="24"/>
      <c r="E128" s="17" t="s">
        <v>164</v>
      </c>
      <c r="F128" s="17" t="s">
        <v>159</v>
      </c>
      <c r="G128" s="18"/>
      <c r="H128" s="27">
        <v>11700</v>
      </c>
      <c r="I128" s="19">
        <f t="shared" si="1"/>
        <v>7309046.1779999919</v>
      </c>
    </row>
    <row r="129" spans="2:9" ht="29.25" customHeight="1" thickBot="1" x14ac:dyDescent="0.3">
      <c r="B129" s="12"/>
      <c r="C129" s="23" t="s">
        <v>36</v>
      </c>
      <c r="D129" s="24"/>
      <c r="E129" s="17" t="s">
        <v>165</v>
      </c>
      <c r="F129" s="17" t="s">
        <v>166</v>
      </c>
      <c r="G129" s="18"/>
      <c r="H129" s="27">
        <v>70000</v>
      </c>
      <c r="I129" s="19">
        <f t="shared" si="1"/>
        <v>7239046.1779999919</v>
      </c>
    </row>
    <row r="130" spans="2:9" ht="29.25" customHeight="1" thickBot="1" x14ac:dyDescent="0.3">
      <c r="B130" s="12"/>
      <c r="C130" s="23" t="s">
        <v>36</v>
      </c>
      <c r="D130" s="24"/>
      <c r="E130" s="17" t="s">
        <v>167</v>
      </c>
      <c r="F130" s="17" t="s">
        <v>166</v>
      </c>
      <c r="G130" s="18"/>
      <c r="H130" s="27">
        <v>11500</v>
      </c>
      <c r="I130" s="19">
        <f t="shared" si="1"/>
        <v>7227546.1779999919</v>
      </c>
    </row>
    <row r="131" spans="2:9" ht="29.25" customHeight="1" thickBot="1" x14ac:dyDescent="0.3">
      <c r="B131" s="12"/>
      <c r="C131" s="23" t="s">
        <v>36</v>
      </c>
      <c r="D131" s="24"/>
      <c r="E131" s="17" t="s">
        <v>168</v>
      </c>
      <c r="F131" s="17" t="s">
        <v>169</v>
      </c>
      <c r="G131" s="18"/>
      <c r="H131" s="27">
        <v>10000</v>
      </c>
      <c r="I131" s="19">
        <f t="shared" si="1"/>
        <v>7217546.1779999919</v>
      </c>
    </row>
    <row r="132" spans="2:9" ht="29.25" customHeight="1" thickBot="1" x14ac:dyDescent="0.3">
      <c r="B132" s="12"/>
      <c r="C132" s="23" t="s">
        <v>36</v>
      </c>
      <c r="D132" s="24"/>
      <c r="E132" s="17" t="s">
        <v>170</v>
      </c>
      <c r="F132" s="17" t="s">
        <v>171</v>
      </c>
      <c r="G132" s="18"/>
      <c r="H132" s="27">
        <v>12867.86</v>
      </c>
      <c r="I132" s="19">
        <f t="shared" si="1"/>
        <v>7204678.3179999916</v>
      </c>
    </row>
    <row r="133" spans="2:9" ht="29.25" customHeight="1" thickBot="1" x14ac:dyDescent="0.3">
      <c r="B133" s="12"/>
      <c r="C133" s="23" t="s">
        <v>36</v>
      </c>
      <c r="D133" s="24"/>
      <c r="E133" s="17" t="s">
        <v>172</v>
      </c>
      <c r="F133" s="17" t="s">
        <v>173</v>
      </c>
      <c r="G133" s="18"/>
      <c r="H133" s="27">
        <v>6000</v>
      </c>
      <c r="I133" s="19">
        <f t="shared" si="1"/>
        <v>7198678.3179999916</v>
      </c>
    </row>
    <row r="134" spans="2:9" ht="29.25" customHeight="1" thickBot="1" x14ac:dyDescent="0.3">
      <c r="B134" s="12"/>
      <c r="C134" s="23" t="s">
        <v>45</v>
      </c>
      <c r="D134" s="24"/>
      <c r="E134" s="17"/>
      <c r="F134" s="17" t="s">
        <v>132</v>
      </c>
      <c r="G134" s="18"/>
      <c r="H134" s="27">
        <v>338</v>
      </c>
      <c r="I134" s="19">
        <f t="shared" si="1"/>
        <v>7198340.3179999916</v>
      </c>
    </row>
    <row r="135" spans="2:9" ht="29.25" customHeight="1" thickBot="1" x14ac:dyDescent="0.3">
      <c r="B135" s="12"/>
      <c r="C135" s="23" t="s">
        <v>49</v>
      </c>
      <c r="D135" s="24"/>
      <c r="E135" s="17"/>
      <c r="F135" s="17" t="s">
        <v>132</v>
      </c>
      <c r="G135" s="18"/>
      <c r="H135" s="27">
        <v>54</v>
      </c>
      <c r="I135" s="19">
        <f t="shared" si="1"/>
        <v>7198286.3179999916</v>
      </c>
    </row>
    <row r="136" spans="2:9" ht="29.25" customHeight="1" thickBot="1" x14ac:dyDescent="0.3">
      <c r="B136" s="12"/>
      <c r="C136" s="23" t="s">
        <v>49</v>
      </c>
      <c r="D136" s="24"/>
      <c r="E136" s="17" t="s">
        <v>174</v>
      </c>
      <c r="F136" s="17" t="s">
        <v>175</v>
      </c>
      <c r="G136" s="18"/>
      <c r="H136" s="27">
        <v>11000</v>
      </c>
      <c r="I136" s="19">
        <f t="shared" si="1"/>
        <v>7187286.3179999916</v>
      </c>
    </row>
    <row r="137" spans="2:9" ht="29.25" customHeight="1" thickBot="1" x14ac:dyDescent="0.3">
      <c r="B137" s="12"/>
      <c r="C137" s="23" t="s">
        <v>49</v>
      </c>
      <c r="D137" s="24"/>
      <c r="E137" s="17"/>
      <c r="F137" s="17" t="s">
        <v>132</v>
      </c>
      <c r="G137" s="18"/>
      <c r="H137" s="27">
        <v>116.5</v>
      </c>
      <c r="I137" s="19">
        <f t="shared" si="1"/>
        <v>7187169.8179999916</v>
      </c>
    </row>
    <row r="138" spans="2:9" ht="29.25" customHeight="1" thickBot="1" x14ac:dyDescent="0.3">
      <c r="B138" s="12"/>
      <c r="C138" s="23" t="s">
        <v>51</v>
      </c>
      <c r="D138" s="24"/>
      <c r="E138" s="17" t="s">
        <v>176</v>
      </c>
      <c r="F138" s="17" t="s">
        <v>177</v>
      </c>
      <c r="G138" s="18"/>
      <c r="H138" s="27">
        <v>344650</v>
      </c>
      <c r="I138" s="19">
        <f t="shared" si="1"/>
        <v>6842519.8179999916</v>
      </c>
    </row>
    <row r="139" spans="2:9" ht="29.25" customHeight="1" thickBot="1" x14ac:dyDescent="0.3">
      <c r="B139" s="12"/>
      <c r="C139" s="23" t="s">
        <v>51</v>
      </c>
      <c r="D139" s="24"/>
      <c r="E139" s="17" t="s">
        <v>178</v>
      </c>
      <c r="F139" s="17" t="s">
        <v>173</v>
      </c>
      <c r="G139" s="18"/>
      <c r="H139" s="27">
        <v>8000</v>
      </c>
      <c r="I139" s="19">
        <f t="shared" si="1"/>
        <v>6834519.8179999916</v>
      </c>
    </row>
    <row r="140" spans="2:9" ht="29.25" customHeight="1" thickBot="1" x14ac:dyDescent="0.3">
      <c r="B140" s="12"/>
      <c r="C140" s="23">
        <v>45975</v>
      </c>
      <c r="D140" s="24"/>
      <c r="E140" s="17" t="s">
        <v>179</v>
      </c>
      <c r="F140" s="17" t="s">
        <v>173</v>
      </c>
      <c r="G140" s="18"/>
      <c r="H140" s="27">
        <v>8000</v>
      </c>
      <c r="I140" s="19">
        <f t="shared" si="1"/>
        <v>6826519.8179999916</v>
      </c>
    </row>
    <row r="141" spans="2:9" ht="29.25" customHeight="1" thickBot="1" x14ac:dyDescent="0.3">
      <c r="B141" s="12"/>
      <c r="C141" s="23" t="s">
        <v>57</v>
      </c>
      <c r="D141" s="24"/>
      <c r="E141" s="17"/>
      <c r="F141" s="17" t="s">
        <v>132</v>
      </c>
      <c r="G141" s="18"/>
      <c r="H141" s="27">
        <v>563.48</v>
      </c>
      <c r="I141" s="19">
        <f t="shared" si="1"/>
        <v>6825956.3379999911</v>
      </c>
    </row>
    <row r="142" spans="2:9" ht="29.25" customHeight="1" thickBot="1" x14ac:dyDescent="0.3">
      <c r="B142" s="12"/>
      <c r="C142" s="23" t="s">
        <v>69</v>
      </c>
      <c r="D142" s="24"/>
      <c r="E142" s="17"/>
      <c r="F142" s="17" t="s">
        <v>132</v>
      </c>
      <c r="G142" s="18"/>
      <c r="H142" s="27">
        <v>37.5</v>
      </c>
      <c r="I142" s="19">
        <f t="shared" si="1"/>
        <v>6825918.8379999911</v>
      </c>
    </row>
    <row r="143" spans="2:9" ht="29.25" customHeight="1" thickBot="1" x14ac:dyDescent="0.3">
      <c r="B143" s="12"/>
      <c r="C143" s="23" t="s">
        <v>69</v>
      </c>
      <c r="D143" s="24"/>
      <c r="E143" s="17" t="s">
        <v>180</v>
      </c>
      <c r="F143" s="17" t="s">
        <v>181</v>
      </c>
      <c r="G143" s="18"/>
      <c r="H143" s="27">
        <v>13500</v>
      </c>
      <c r="I143" s="19">
        <f t="shared" ref="I143:I162" si="2">I142+G143-H143</f>
        <v>6812418.8379999911</v>
      </c>
    </row>
    <row r="144" spans="2:9" ht="29.25" customHeight="1" thickBot="1" x14ac:dyDescent="0.3">
      <c r="B144" s="12"/>
      <c r="C144" s="23" t="s">
        <v>69</v>
      </c>
      <c r="D144" s="24"/>
      <c r="E144" s="17" t="s">
        <v>182</v>
      </c>
      <c r="F144" s="17" t="s">
        <v>183</v>
      </c>
      <c r="G144" s="18"/>
      <c r="H144" s="27">
        <v>5144.2299999999996</v>
      </c>
      <c r="I144" s="19">
        <f t="shared" si="2"/>
        <v>6807274.6079999907</v>
      </c>
    </row>
    <row r="145" spans="2:9" ht="29.25" customHeight="1" thickBot="1" x14ac:dyDescent="0.3">
      <c r="B145" s="12"/>
      <c r="C145" s="23" t="s">
        <v>71</v>
      </c>
      <c r="D145" s="24" t="s">
        <v>72</v>
      </c>
      <c r="E145" s="17"/>
      <c r="F145" s="17" t="s">
        <v>132</v>
      </c>
      <c r="G145" s="18"/>
      <c r="H145" s="27">
        <v>127.97</v>
      </c>
      <c r="I145" s="19">
        <f t="shared" si="2"/>
        <v>6807146.637999991</v>
      </c>
    </row>
    <row r="146" spans="2:9" ht="29.25" customHeight="1" thickBot="1" x14ac:dyDescent="0.3">
      <c r="B146" s="12"/>
      <c r="C146" s="23" t="s">
        <v>184</v>
      </c>
      <c r="D146" s="24"/>
      <c r="E146" s="17" t="s">
        <v>185</v>
      </c>
      <c r="F146" s="17" t="s">
        <v>145</v>
      </c>
      <c r="G146" s="18"/>
      <c r="H146" s="27">
        <v>30000</v>
      </c>
      <c r="I146" s="19">
        <f t="shared" si="2"/>
        <v>6777146.637999991</v>
      </c>
    </row>
    <row r="147" spans="2:9" ht="29.25" customHeight="1" thickBot="1" x14ac:dyDescent="0.3">
      <c r="B147" s="12"/>
      <c r="C147" s="23" t="s">
        <v>71</v>
      </c>
      <c r="D147" s="24"/>
      <c r="E147" s="17" t="s">
        <v>186</v>
      </c>
      <c r="F147" s="17" t="s">
        <v>151</v>
      </c>
      <c r="G147" s="18"/>
      <c r="H147" s="27">
        <v>13404.49</v>
      </c>
      <c r="I147" s="19">
        <f t="shared" si="2"/>
        <v>6763742.1479999907</v>
      </c>
    </row>
    <row r="148" spans="2:9" ht="29.25" customHeight="1" thickBot="1" x14ac:dyDescent="0.3">
      <c r="B148" s="12"/>
      <c r="C148" s="23" t="s">
        <v>80</v>
      </c>
      <c r="D148" s="24"/>
      <c r="E148" s="17" t="s">
        <v>187</v>
      </c>
      <c r="F148" s="17" t="s">
        <v>188</v>
      </c>
      <c r="G148" s="18"/>
      <c r="H148" s="27">
        <v>20000</v>
      </c>
      <c r="I148" s="19">
        <f t="shared" si="2"/>
        <v>6743742.1479999907</v>
      </c>
    </row>
    <row r="149" spans="2:9" ht="29.25" customHeight="1" thickBot="1" x14ac:dyDescent="0.3">
      <c r="B149" s="12"/>
      <c r="C149" s="23" t="s">
        <v>80</v>
      </c>
      <c r="D149" s="24"/>
      <c r="E149" s="17"/>
      <c r="F149" s="17" t="s">
        <v>132</v>
      </c>
      <c r="G149" s="18"/>
      <c r="H149" s="27">
        <v>65.11</v>
      </c>
      <c r="I149" s="19">
        <f t="shared" si="2"/>
        <v>6743677.0379999904</v>
      </c>
    </row>
    <row r="150" spans="2:9" ht="29.25" customHeight="1" thickBot="1" x14ac:dyDescent="0.3">
      <c r="B150" s="12"/>
      <c r="C150" s="23" t="s">
        <v>80</v>
      </c>
      <c r="D150" s="24"/>
      <c r="E150" s="17" t="s">
        <v>189</v>
      </c>
      <c r="F150" s="17" t="s">
        <v>190</v>
      </c>
      <c r="G150" s="18"/>
      <c r="H150" s="27">
        <v>40675</v>
      </c>
      <c r="I150" s="19">
        <f t="shared" si="2"/>
        <v>6703002.0379999904</v>
      </c>
    </row>
    <row r="151" spans="2:9" ht="29.25" customHeight="1" thickBot="1" x14ac:dyDescent="0.3">
      <c r="B151" s="12"/>
      <c r="C151" s="23" t="s">
        <v>80</v>
      </c>
      <c r="D151" s="24"/>
      <c r="E151" s="17" t="s">
        <v>191</v>
      </c>
      <c r="F151" s="17" t="s">
        <v>151</v>
      </c>
      <c r="G151" s="18"/>
      <c r="H151" s="27">
        <v>3115.71</v>
      </c>
      <c r="I151" s="19">
        <f t="shared" si="2"/>
        <v>6699886.3279999904</v>
      </c>
    </row>
    <row r="152" spans="2:9" ht="29.25" customHeight="1" thickBot="1" x14ac:dyDescent="0.3">
      <c r="B152" s="12"/>
      <c r="C152" s="23" t="s">
        <v>80</v>
      </c>
      <c r="D152" s="24"/>
      <c r="E152" s="17" t="s">
        <v>192</v>
      </c>
      <c r="F152" s="17" t="s">
        <v>193</v>
      </c>
      <c r="G152" s="18"/>
      <c r="H152" s="27">
        <v>20850</v>
      </c>
      <c r="I152" s="19">
        <f t="shared" si="2"/>
        <v>6679036.3279999904</v>
      </c>
    </row>
    <row r="153" spans="2:9" ht="29.25" customHeight="1" thickBot="1" x14ac:dyDescent="0.3">
      <c r="B153" s="12"/>
      <c r="C153" s="23" t="s">
        <v>80</v>
      </c>
      <c r="D153" s="24"/>
      <c r="E153" s="17" t="s">
        <v>194</v>
      </c>
      <c r="F153" s="17" t="s">
        <v>193</v>
      </c>
      <c r="G153" s="18"/>
      <c r="H153" s="27">
        <v>11700</v>
      </c>
      <c r="I153" s="19">
        <f t="shared" si="2"/>
        <v>6667336.3279999904</v>
      </c>
    </row>
    <row r="154" spans="2:9" ht="29.25" customHeight="1" thickBot="1" x14ac:dyDescent="0.3">
      <c r="B154" s="12"/>
      <c r="C154" s="23" t="s">
        <v>80</v>
      </c>
      <c r="D154" s="24"/>
      <c r="E154" s="17" t="s">
        <v>195</v>
      </c>
      <c r="F154" s="17" t="s">
        <v>193</v>
      </c>
      <c r="G154" s="18"/>
      <c r="H154" s="27">
        <v>13000</v>
      </c>
      <c r="I154" s="19">
        <f t="shared" si="2"/>
        <v>6654336.3279999904</v>
      </c>
    </row>
    <row r="155" spans="2:9" ht="29.25" customHeight="1" thickBot="1" x14ac:dyDescent="0.3">
      <c r="B155" s="12"/>
      <c r="C155" s="23" t="s">
        <v>80</v>
      </c>
      <c r="D155" s="24"/>
      <c r="E155" s="17" t="s">
        <v>196</v>
      </c>
      <c r="F155" s="17" t="s">
        <v>193</v>
      </c>
      <c r="G155" s="18"/>
      <c r="H155" s="27">
        <v>11700</v>
      </c>
      <c r="I155" s="19">
        <f t="shared" si="2"/>
        <v>6642636.3279999904</v>
      </c>
    </row>
    <row r="156" spans="2:9" ht="29.25" customHeight="1" thickBot="1" x14ac:dyDescent="0.3">
      <c r="B156" s="12"/>
      <c r="C156" s="23" t="s">
        <v>80</v>
      </c>
      <c r="D156" s="24"/>
      <c r="E156" s="17"/>
      <c r="F156" s="17" t="s">
        <v>132</v>
      </c>
      <c r="G156" s="18"/>
      <c r="H156" s="27">
        <v>151.56</v>
      </c>
      <c r="I156" s="19">
        <f t="shared" si="2"/>
        <v>6642484.7679999908</v>
      </c>
    </row>
    <row r="157" spans="2:9" ht="29.25" customHeight="1" thickBot="1" x14ac:dyDescent="0.3">
      <c r="B157" s="12"/>
      <c r="C157" s="23" t="s">
        <v>84</v>
      </c>
      <c r="D157" s="24"/>
      <c r="E157" s="17" t="s">
        <v>197</v>
      </c>
      <c r="F157" s="17" t="s">
        <v>126</v>
      </c>
      <c r="G157" s="18"/>
      <c r="H157" s="27">
        <v>34189.35</v>
      </c>
      <c r="I157" s="19">
        <f t="shared" si="2"/>
        <v>6608295.4179999912</v>
      </c>
    </row>
    <row r="158" spans="2:9" ht="29.25" customHeight="1" thickBot="1" x14ac:dyDescent="0.3">
      <c r="B158" s="12"/>
      <c r="C158" s="23" t="s">
        <v>89</v>
      </c>
      <c r="D158" s="24"/>
      <c r="E158" s="17" t="s">
        <v>198</v>
      </c>
      <c r="F158" s="17" t="s">
        <v>199</v>
      </c>
      <c r="G158" s="18"/>
      <c r="H158" s="27">
        <v>9500</v>
      </c>
      <c r="I158" s="19">
        <f t="shared" si="2"/>
        <v>6598795.4179999912</v>
      </c>
    </row>
    <row r="159" spans="2:9" ht="29.25" customHeight="1" thickBot="1" x14ac:dyDescent="0.3">
      <c r="B159" s="12"/>
      <c r="C159" s="23" t="s">
        <v>89</v>
      </c>
      <c r="D159" s="24"/>
      <c r="E159" s="17" t="s">
        <v>200</v>
      </c>
      <c r="F159" s="17" t="s">
        <v>199</v>
      </c>
      <c r="G159" s="18"/>
      <c r="H159" s="27">
        <v>9500</v>
      </c>
      <c r="I159" s="19">
        <f t="shared" si="2"/>
        <v>6589295.4179999912</v>
      </c>
    </row>
    <row r="160" spans="2:9" ht="29.25" customHeight="1" thickBot="1" x14ac:dyDescent="0.3">
      <c r="B160" s="12"/>
      <c r="C160" s="23" t="s">
        <v>92</v>
      </c>
      <c r="D160" s="24"/>
      <c r="E160" s="17" t="s">
        <v>201</v>
      </c>
      <c r="F160" s="17" t="s">
        <v>202</v>
      </c>
      <c r="G160" s="18"/>
      <c r="H160" s="27">
        <v>41320.44</v>
      </c>
      <c r="I160" s="19">
        <f t="shared" si="2"/>
        <v>6547974.9779999908</v>
      </c>
    </row>
    <row r="161" spans="2:11" ht="29.25" customHeight="1" thickBot="1" x14ac:dyDescent="0.3">
      <c r="B161" s="12"/>
      <c r="C161" s="23" t="s">
        <v>98</v>
      </c>
      <c r="D161" s="24"/>
      <c r="E161" s="17"/>
      <c r="F161" s="17" t="s">
        <v>132</v>
      </c>
      <c r="G161" s="18"/>
      <c r="H161" s="27">
        <v>446.76</v>
      </c>
      <c r="I161" s="19">
        <f t="shared" si="2"/>
        <v>6547528.217999991</v>
      </c>
    </row>
    <row r="162" spans="2:11" ht="18" customHeight="1" thickBot="1" x14ac:dyDescent="0.3">
      <c r="B162" s="12"/>
      <c r="C162" s="13"/>
      <c r="D162" s="13"/>
      <c r="E162" s="31"/>
      <c r="F162" s="17"/>
      <c r="G162" s="27"/>
      <c r="H162" s="27"/>
      <c r="I162" s="19">
        <f t="shared" si="2"/>
        <v>6547528.217999991</v>
      </c>
    </row>
    <row r="163" spans="2:11" ht="28.5" customHeight="1" thickBot="1" x14ac:dyDescent="0.35">
      <c r="B163" s="32"/>
      <c r="C163" s="33"/>
      <c r="D163" s="34"/>
      <c r="E163" s="35"/>
      <c r="F163" s="36" t="s">
        <v>203</v>
      </c>
      <c r="G163" s="37">
        <f>SUM(G15:G162)</f>
        <v>1326840</v>
      </c>
      <c r="H163" s="38">
        <f>SUM(H14:H162)</f>
        <v>1194674.5599999998</v>
      </c>
      <c r="I163" s="16">
        <f>+I14+G163-H163</f>
        <v>6547528.2179999929</v>
      </c>
      <c r="J163" s="39"/>
      <c r="K163" s="40"/>
    </row>
    <row r="164" spans="2:11" ht="22.5" customHeight="1" x14ac:dyDescent="0.25">
      <c r="B164" s="1"/>
      <c r="C164" s="41"/>
      <c r="D164" s="41"/>
      <c r="E164" s="1"/>
      <c r="F164" s="1"/>
      <c r="G164" s="1"/>
      <c r="H164" s="42"/>
      <c r="I164" s="42"/>
      <c r="J164" s="40"/>
      <c r="K164" s="43"/>
    </row>
    <row r="165" spans="2:11" ht="54" customHeight="1" x14ac:dyDescent="0.25">
      <c r="B165" s="1"/>
      <c r="C165" s="44"/>
      <c r="D165" s="44"/>
      <c r="E165" s="1"/>
      <c r="F165" s="1"/>
      <c r="G165" s="1"/>
      <c r="H165" s="45"/>
      <c r="I165" s="46"/>
    </row>
    <row r="166" spans="2:11" ht="0.75" customHeight="1" x14ac:dyDescent="0.25">
      <c r="B166" s="1"/>
      <c r="C166" s="44"/>
      <c r="D166" s="44"/>
      <c r="E166" s="1"/>
      <c r="F166" s="1"/>
      <c r="G166" s="1"/>
      <c r="H166" s="1"/>
      <c r="I166" s="1"/>
    </row>
    <row r="167" spans="2:11" ht="16.5" customHeight="1" x14ac:dyDescent="0.25">
      <c r="B167" s="1"/>
      <c r="C167" s="41"/>
      <c r="D167" s="41"/>
      <c r="E167" s="1"/>
      <c r="F167" s="1"/>
      <c r="G167" s="1"/>
      <c r="H167" s="1"/>
      <c r="I167" s="46"/>
      <c r="K167" s="40"/>
    </row>
    <row r="168" spans="2:11" ht="19.5" x14ac:dyDescent="0.3">
      <c r="B168" s="47" t="s">
        <v>204</v>
      </c>
      <c r="C168" s="47"/>
      <c r="D168" s="47"/>
      <c r="E168" s="47"/>
      <c r="F168" s="48" t="s">
        <v>205</v>
      </c>
      <c r="G168" s="49" t="s">
        <v>206</v>
      </c>
      <c r="H168" s="49"/>
      <c r="I168" s="49"/>
      <c r="K168" s="50"/>
    </row>
    <row r="169" spans="2:11" ht="5.25" customHeight="1" x14ac:dyDescent="0.4">
      <c r="B169" s="51"/>
      <c r="C169" s="48"/>
      <c r="D169" s="48"/>
      <c r="E169" s="48"/>
      <c r="F169" s="48"/>
      <c r="G169" s="52"/>
      <c r="H169" s="52"/>
      <c r="I169" s="52"/>
      <c r="J169" s="53"/>
    </row>
    <row r="170" spans="2:11" ht="19.5" x14ac:dyDescent="0.3">
      <c r="B170" s="54" t="s">
        <v>207</v>
      </c>
      <c r="C170" s="54"/>
      <c r="D170" s="54"/>
      <c r="E170" s="54"/>
      <c r="F170" s="55" t="s">
        <v>208</v>
      </c>
      <c r="G170" s="56" t="s">
        <v>209</v>
      </c>
      <c r="H170" s="56"/>
      <c r="I170" s="56"/>
    </row>
    <row r="171" spans="2:11" ht="19.5" x14ac:dyDescent="0.3">
      <c r="B171" s="47" t="s">
        <v>210</v>
      </c>
      <c r="C171" s="47"/>
      <c r="D171" s="47"/>
      <c r="E171" s="47"/>
      <c r="F171" s="48" t="s">
        <v>211</v>
      </c>
      <c r="G171" s="49" t="s">
        <v>212</v>
      </c>
      <c r="H171" s="49"/>
      <c r="I171" s="49"/>
    </row>
    <row r="172" spans="2:11" ht="19.5" x14ac:dyDescent="0.3">
      <c r="B172" s="51"/>
      <c r="C172" s="57"/>
      <c r="D172" s="57"/>
      <c r="E172" s="57"/>
      <c r="F172" s="58"/>
      <c r="G172" s="58"/>
      <c r="H172" s="58"/>
      <c r="I172" s="58"/>
      <c r="J172" s="53"/>
    </row>
    <row r="173" spans="2:11" ht="19.5" x14ac:dyDescent="0.3">
      <c r="B173" s="51"/>
      <c r="C173" s="57"/>
      <c r="D173" s="57"/>
      <c r="E173" s="57"/>
      <c r="F173" s="58"/>
      <c r="G173" s="58"/>
      <c r="H173" s="58"/>
      <c r="I173" s="58"/>
    </row>
    <row r="174" spans="2:11" ht="18" x14ac:dyDescent="0.25">
      <c r="B174" s="59"/>
      <c r="C174" s="59"/>
      <c r="D174" s="59"/>
      <c r="E174" s="59"/>
      <c r="F174" s="60"/>
      <c r="G174" s="58"/>
      <c r="H174" s="61"/>
      <c r="I174" s="58"/>
    </row>
    <row r="175" spans="2:11" x14ac:dyDescent="0.25">
      <c r="B175" s="1"/>
      <c r="C175" s="1"/>
      <c r="D175" s="1"/>
      <c r="E175" s="1"/>
      <c r="F175" s="1"/>
      <c r="G175" s="1"/>
      <c r="H175" s="1"/>
      <c r="I175" s="1"/>
    </row>
    <row r="176" spans="2:11" x14ac:dyDescent="0.25">
      <c r="B176" s="1"/>
      <c r="C176" s="1"/>
      <c r="D176" s="1"/>
      <c r="E176" s="1"/>
      <c r="F176" s="1"/>
      <c r="G176" s="1"/>
      <c r="H176" s="1"/>
      <c r="I176" s="1"/>
    </row>
    <row r="177" spans="2:9" x14ac:dyDescent="0.25">
      <c r="B177" s="1"/>
      <c r="C177" s="1"/>
      <c r="D177" s="1"/>
      <c r="E177" s="1"/>
      <c r="F177" s="1"/>
      <c r="G177" s="1"/>
      <c r="H177" s="1"/>
      <c r="I177" s="1"/>
    </row>
  </sheetData>
  <mergeCells count="18">
    <mergeCell ref="G169:I169"/>
    <mergeCell ref="B170:E170"/>
    <mergeCell ref="G170:I170"/>
    <mergeCell ref="B171:E171"/>
    <mergeCell ref="G171:I171"/>
    <mergeCell ref="B174:E174"/>
    <mergeCell ref="B11:B13"/>
    <mergeCell ref="C11:I11"/>
    <mergeCell ref="C12:E12"/>
    <mergeCell ref="G12:I12"/>
    <mergeCell ref="B168:E168"/>
    <mergeCell ref="G168:I168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5" fitToHeight="0" orientation="portrait" r:id="rId1"/>
  <rowBreaks count="5" manualBreakCount="5">
    <brk id="64" min="1" max="8" man="1"/>
    <brk id="117" min="1" max="8" man="1"/>
    <brk id="171" min="1" max="7" man="1"/>
    <brk id="175" min="1" max="7" man="1"/>
    <brk id="17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NOVIEMBRE</vt:lpstr>
      <vt:lpstr>'INGRESOS Y EGRESOS NOVIEMBRE'!Área_de_impresión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2025-12-18T19:11:08Z</dcterms:created>
  <dcterms:modified xsi:type="dcterms:W3CDTF">2025-12-18T19:11:33Z</dcterms:modified>
</cp:coreProperties>
</file>