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RZO 2025\"/>
    </mc:Choice>
  </mc:AlternateContent>
  <xr:revisionPtr revIDLastSave="0" documentId="8_{87953F85-CCE0-4D73-AACB-EA1715CA78B9}" xr6:coauthVersionLast="47" xr6:coauthVersionMax="47" xr10:uidLastSave="{00000000-0000-0000-0000-000000000000}"/>
  <bookViews>
    <workbookView xWindow="-120" yWindow="-120" windowWidth="29040" windowHeight="15840" xr2:uid="{065462F3-3761-47C3-94C2-EB8C8E1FC293}"/>
  </bookViews>
  <sheets>
    <sheet name="INGRESOS Y EGRESOS MARZO" sheetId="1" r:id="rId1"/>
  </sheets>
  <externalReferences>
    <externalReference r:id="rId2"/>
  </externalReferences>
  <definedNames>
    <definedName name="_xlnm._FilterDatabase" localSheetId="0" hidden="1">'INGRESOS Y EGRESOS MARZO'!$G$13:$I$132</definedName>
    <definedName name="_xlnm.Print_Area" localSheetId="0">'INGRESOS Y EGRESOS MARZO'!$B$1:$I$140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1" l="1"/>
  <c r="G132" i="1"/>
  <c r="I14" i="1"/>
  <c r="I132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</calcChain>
</file>

<file path=xl/sharedStrings.xml><?xml version="1.0" encoding="utf-8"?>
<sst xmlns="http://schemas.openxmlformats.org/spreadsheetml/2006/main" count="355" uniqueCount="174">
  <si>
    <t>CONSEJO DE COORDINACION DE LA ZONA ESPECIAL DESARROLLO FRONTERIZO</t>
  </si>
  <si>
    <t>Banco de Reservas de la Rep. Dom.</t>
  </si>
  <si>
    <t>Del 01 al 31 DE MARZO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</si>
  <si>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</si>
  <si>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</si>
  <si>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</si>
  <si>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</si>
  <si>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</si>
  <si>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</si>
  <si>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</si>
  <si>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</si>
  <si>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</si>
  <si>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</si>
  <si>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</si>
  <si>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04/03/2025</t>
  </si>
  <si>
    <t>R-7791</t>
  </si>
  <si>
    <t>TRANSFERENCIA RECIBIDA PAGO TASA POR SERVICIOS PRESTADOS</t>
  </si>
  <si>
    <t>R-7792</t>
  </si>
  <si>
    <t>R-7793</t>
  </si>
  <si>
    <t>05/03/2025</t>
  </si>
  <si>
    <t>R-7794</t>
  </si>
  <si>
    <t>R-7795</t>
  </si>
  <si>
    <t>R-7796</t>
  </si>
  <si>
    <t>R-7797</t>
  </si>
  <si>
    <t>R-7798</t>
  </si>
  <si>
    <t>R-7799</t>
  </si>
  <si>
    <t>R-7800</t>
  </si>
  <si>
    <t>R-7801</t>
  </si>
  <si>
    <t>07/03/2025</t>
  </si>
  <si>
    <t>R-7802</t>
  </si>
  <si>
    <t>R-7803</t>
  </si>
  <si>
    <t>R-7804</t>
  </si>
  <si>
    <t>R-7805</t>
  </si>
  <si>
    <t>R-7806</t>
  </si>
  <si>
    <t>R-7810</t>
  </si>
  <si>
    <t>10/03/2025</t>
  </si>
  <si>
    <t>R-7808</t>
  </si>
  <si>
    <t>R-7809</t>
  </si>
  <si>
    <t>R-7811</t>
  </si>
  <si>
    <t>R-7812</t>
  </si>
  <si>
    <t>R-7813</t>
  </si>
  <si>
    <t>R-7814</t>
  </si>
  <si>
    <t>R-7815</t>
  </si>
  <si>
    <t>11/03/2025</t>
  </si>
  <si>
    <t>R-7816</t>
  </si>
  <si>
    <t>12/03/2025</t>
  </si>
  <si>
    <t>R-7817</t>
  </si>
  <si>
    <t>TRANSFERENCIA RECIBIDA FORMULARIO PARA CLASIFICACION A LA LEY 12-21</t>
  </si>
  <si>
    <t>R-7819</t>
  </si>
  <si>
    <t>13/03/2025</t>
  </si>
  <si>
    <t>R-7818</t>
  </si>
  <si>
    <t>14/03/2025</t>
  </si>
  <si>
    <t>R-7820</t>
  </si>
  <si>
    <t>R-7821</t>
  </si>
  <si>
    <t>R-7822</t>
  </si>
  <si>
    <t>R-7823</t>
  </si>
  <si>
    <t>R-7824</t>
  </si>
  <si>
    <t>R-7825</t>
  </si>
  <si>
    <t>17/03/2026</t>
  </si>
  <si>
    <t>R-7826</t>
  </si>
  <si>
    <t>17/03/2025</t>
  </si>
  <si>
    <t>R-7827</t>
  </si>
  <si>
    <t>18/03/2025</t>
  </si>
  <si>
    <t>R-7828</t>
  </si>
  <si>
    <t>19/03/2025</t>
  </si>
  <si>
    <t>R-7829</t>
  </si>
  <si>
    <t>R-7830</t>
  </si>
  <si>
    <t>20/03/2025</t>
  </si>
  <si>
    <t>R-7831</t>
  </si>
  <si>
    <t>R-7832</t>
  </si>
  <si>
    <t>R-7837</t>
  </si>
  <si>
    <t>R-7838</t>
  </si>
  <si>
    <t>21/03/2025</t>
  </si>
  <si>
    <t>R-7834</t>
  </si>
  <si>
    <t>R-7835</t>
  </si>
  <si>
    <t>R-7836</t>
  </si>
  <si>
    <t>24/03/2025</t>
  </si>
  <si>
    <t>R-7839</t>
  </si>
  <si>
    <t>R-7840</t>
  </si>
  <si>
    <t>26/03/2025</t>
  </si>
  <si>
    <t>R-7841</t>
  </si>
  <si>
    <t>R-7842</t>
  </si>
  <si>
    <t>R-7843</t>
  </si>
  <si>
    <t>27/03/2025</t>
  </si>
  <si>
    <t>R-7844</t>
  </si>
  <si>
    <t>28/03/2025</t>
  </si>
  <si>
    <t>R-7845</t>
  </si>
  <si>
    <t>31/03/2025</t>
  </si>
  <si>
    <t>R-7846</t>
  </si>
  <si>
    <t>R-7847</t>
  </si>
  <si>
    <t>03/03/2025</t>
  </si>
  <si>
    <t>Transf. 39076543281</t>
  </si>
  <si>
    <t>COLABORACION ECONOMICA PARA ACTIVIDAD CULTURAL</t>
  </si>
  <si>
    <t>CARGOS BANCARIOS</t>
  </si>
  <si>
    <t>CK-4558</t>
  </si>
  <si>
    <t>COLABORACION ECONOMICA</t>
  </si>
  <si>
    <t>CK-4565</t>
  </si>
  <si>
    <t>COLABORACION ECONOMICA ACTIVIDAD DEPORTIVA</t>
  </si>
  <si>
    <t>Transf. 39099184458</t>
  </si>
  <si>
    <t>PAGO SERVICIOS MANTENIMIENTO Y PINTURA</t>
  </si>
  <si>
    <t>CK-4560</t>
  </si>
  <si>
    <t>PAGO CONTRATACION ARTISTICA PARTICIPACION  EN LA EXPOFERIA PROFRONTERA</t>
  </si>
  <si>
    <t>Transf. 39114292606</t>
  </si>
  <si>
    <t>PAGO VIATICOS DENTRO DEL PAIS PARTICIPACION EN EXPOFERIA PROFRONTERA</t>
  </si>
  <si>
    <t>Transf. 39114302633</t>
  </si>
  <si>
    <t>Transf. 39114302902</t>
  </si>
  <si>
    <t>Transf. 39114303128</t>
  </si>
  <si>
    <t>Transf. 39114292883</t>
  </si>
  <si>
    <t>Transf. 39114293124</t>
  </si>
  <si>
    <t>Transf. 39114293381</t>
  </si>
  <si>
    <t>Transf. 39114303372</t>
  </si>
  <si>
    <t>Transf. 39114293599</t>
  </si>
  <si>
    <t>Transf. 39114293863</t>
  </si>
  <si>
    <t>Transf. 39114302174</t>
  </si>
  <si>
    <t>Transf. 39114294098</t>
  </si>
  <si>
    <t>Transf. 39114294300</t>
  </si>
  <si>
    <t>Transf. 39114336710</t>
  </si>
  <si>
    <t>Transf. 39114336982</t>
  </si>
  <si>
    <t>Transf. 39114294514</t>
  </si>
  <si>
    <t>Transf. 39114294766</t>
  </si>
  <si>
    <t>Transf. 39114299759</t>
  </si>
  <si>
    <t>Transf. 39114299465</t>
  </si>
  <si>
    <t>Transf. 39114337255</t>
  </si>
  <si>
    <t>Transf. 39114300455</t>
  </si>
  <si>
    <t>Transf. 39114301225</t>
  </si>
  <si>
    <t>Transf. 39114301649</t>
  </si>
  <si>
    <t>Transf. 39114337520</t>
  </si>
  <si>
    <t>Transf. 39114520902</t>
  </si>
  <si>
    <t>COLABORACION ECONOMICA AYUDA SOCIAL</t>
  </si>
  <si>
    <t>Transf. 39142450686</t>
  </si>
  <si>
    <t>PAGO VIATICOS  DENTRO DEL PAIS ZONA SUR ACTIVIDADES VARIAS</t>
  </si>
  <si>
    <t>Transf. 39142450870</t>
  </si>
  <si>
    <t>Transf. 39165652790</t>
  </si>
  <si>
    <t>PAGO SERVICIO DE CATERING ACTIVIDAD DIA DE LA MUJER</t>
  </si>
  <si>
    <t>Transf. 39165653026</t>
  </si>
  <si>
    <t>GASTOS DE REPRESENTACION</t>
  </si>
  <si>
    <t>Transf. 39165653300</t>
  </si>
  <si>
    <t>ADQUISICION DE VARIOS RECONOCIMIENTOS ENMARCADOS PARA ENTREGAR EN LA EXPOFERIA</t>
  </si>
  <si>
    <t>Transf. 39168164974</t>
  </si>
  <si>
    <t>COMPRA DE CORONA FUNEBRE EN SOLIDARIDAD CON COLABORADOR DE ESTE CONSEJO FRONTERIZO</t>
  </si>
  <si>
    <t>Transf. 39168164537</t>
  </si>
  <si>
    <t>PAGO VIATICOS DENTRO DEL PAIS ACTIVIDADES VARIAS EN ZONA NORTE</t>
  </si>
  <si>
    <t>Transf. 39168164707</t>
  </si>
  <si>
    <t>Transf. 39186779004</t>
  </si>
  <si>
    <t>PAGO ALQUILER ALMACEN</t>
  </si>
  <si>
    <t>Transf. 39187109854</t>
  </si>
  <si>
    <t>PAGO RENTA DE VEHICULO PARA TRASLADO A LA ZONA SUR</t>
  </si>
  <si>
    <t>Transf. 39187109628</t>
  </si>
  <si>
    <t>PAGO SERVICIOS DE CABLE E INTERNET DE LA OFICINA REGIONAL DEL CONSEJO FRONTERIZO</t>
  </si>
  <si>
    <t>Transf. 39220625680</t>
  </si>
  <si>
    <t>PAGO ESTADIA EN HOTEL PARA PERSONAL DE LA ACTIVIDAD EXPOFERIA</t>
  </si>
  <si>
    <t>Transf. 39221264852</t>
  </si>
  <si>
    <t>PAGO VIATICOS DENTRO DEL PAIS ZONA NORTE</t>
  </si>
  <si>
    <t>Transf. 39221265178</t>
  </si>
  <si>
    <t>Transf. 39221265531</t>
  </si>
  <si>
    <t>CK-4567</t>
  </si>
  <si>
    <t>REPOSICION FONDO DE CAJA CHICA OFICINA PRINCIPAL DEL CONSEJO FRONTERIZO</t>
  </si>
  <si>
    <t>25/03/2025</t>
  </si>
  <si>
    <t>Transf. 39275504610</t>
  </si>
  <si>
    <t>ADQUISICION DE ARTICULOS FERRETEROS</t>
  </si>
  <si>
    <t>Transf. 39275504189</t>
  </si>
  <si>
    <t xml:space="preserve">ADQUISICION DE TONNER HP230A </t>
  </si>
  <si>
    <t>CK-4568</t>
  </si>
  <si>
    <t>CARGOS BANCARIOS MANEJO DE CUENTA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</si>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</sst>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3" fontId="14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8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C8380-53E1-479A-A304-1F957B62D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</sheetNames>
    <sheetDataSet>
      <sheetData sheetId="0"/>
      <sheetData sheetId="1">
        <row r="145">
          <cell r="I145">
            <v>13436460.267999994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CE45-D387-46CE-9724-F7EBC84D80B3}">
  <sheetPr>
    <pageSetUpPr fitToPage="1"/>
  </sheetPr>
  <dimension ref="B1:L146"/>
  <sheetViews>
    <sheetView tabSelected="1" view="pageBreakPreview" topLeftCell="B121" zoomScaleNormal="100" zoomScaleSheetLayoutView="100" workbookViewId="0">
      <selection activeCell="F78" sqref="F78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FEBRERO'!I145</f>
        <v>13436460.267999994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13447960.267999994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13459460.267999994</v>
      </c>
    </row>
    <row r="17" spans="2:11" ht="24.95" customHeight="1" thickBot="1" x14ac:dyDescent="0.3">
      <c r="B17" s="12"/>
      <c r="C17" s="20" t="s">
        <v>14</v>
      </c>
      <c r="D17" s="13" t="s">
        <v>18</v>
      </c>
      <c r="E17" s="13"/>
      <c r="F17" s="17" t="s">
        <v>16</v>
      </c>
      <c r="G17" s="18">
        <v>34500</v>
      </c>
      <c r="H17" s="18"/>
      <c r="I17" s="19">
        <f t="shared" si="0"/>
        <v>13493960.267999994</v>
      </c>
    </row>
    <row r="18" spans="2:11" ht="24.95" customHeight="1" thickBot="1" x14ac:dyDescent="0.3">
      <c r="B18" s="12"/>
      <c r="C18" s="20" t="s">
        <v>19</v>
      </c>
      <c r="D18" s="13" t="s">
        <v>20</v>
      </c>
      <c r="E18" s="13"/>
      <c r="F18" s="17" t="s">
        <v>16</v>
      </c>
      <c r="G18" s="18">
        <v>34500</v>
      </c>
      <c r="H18" s="18"/>
      <c r="I18" s="19">
        <f t="shared" si="0"/>
        <v>13528460.267999994</v>
      </c>
    </row>
    <row r="19" spans="2:11" ht="24.95" customHeight="1" thickBot="1" x14ac:dyDescent="0.3">
      <c r="B19" s="12"/>
      <c r="C19" s="20" t="s">
        <v>19</v>
      </c>
      <c r="D19" s="13" t="s">
        <v>21</v>
      </c>
      <c r="E19" s="13"/>
      <c r="F19" s="17" t="s">
        <v>16</v>
      </c>
      <c r="G19" s="18">
        <v>40000</v>
      </c>
      <c r="H19" s="18"/>
      <c r="I19" s="19">
        <f t="shared" si="0"/>
        <v>13568460.267999994</v>
      </c>
    </row>
    <row r="20" spans="2:11" ht="24.95" customHeight="1" thickBot="1" x14ac:dyDescent="0.3">
      <c r="B20" s="12"/>
      <c r="C20" s="20" t="s">
        <v>19</v>
      </c>
      <c r="D20" s="13" t="s">
        <v>22</v>
      </c>
      <c r="E20" s="13"/>
      <c r="F20" s="17" t="s">
        <v>16</v>
      </c>
      <c r="G20" s="18">
        <v>11500</v>
      </c>
      <c r="H20" s="18"/>
      <c r="I20" s="19">
        <f t="shared" si="0"/>
        <v>13579960.267999994</v>
      </c>
    </row>
    <row r="21" spans="2:11" ht="24.95" customHeight="1" thickBot="1" x14ac:dyDescent="0.3">
      <c r="B21" s="12"/>
      <c r="C21" s="20" t="s">
        <v>19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13591460.267999994</v>
      </c>
    </row>
    <row r="22" spans="2:11" ht="24.95" customHeight="1" thickBot="1" x14ac:dyDescent="0.3">
      <c r="B22" s="12"/>
      <c r="C22" s="20" t="s">
        <v>19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13602960.267999994</v>
      </c>
      <c r="K22" s="21"/>
    </row>
    <row r="23" spans="2:11" ht="24.95" customHeight="1" thickBot="1" x14ac:dyDescent="0.3">
      <c r="B23" s="12"/>
      <c r="C23" s="20" t="s">
        <v>19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13614460.267999994</v>
      </c>
    </row>
    <row r="24" spans="2:11" ht="24.95" customHeight="1" thickBot="1" x14ac:dyDescent="0.3">
      <c r="B24" s="12"/>
      <c r="C24" s="20" t="s">
        <v>19</v>
      </c>
      <c r="D24" s="13" t="s">
        <v>26</v>
      </c>
      <c r="E24" s="13"/>
      <c r="F24" s="17" t="s">
        <v>16</v>
      </c>
      <c r="G24" s="18">
        <v>11500</v>
      </c>
      <c r="H24" s="18"/>
      <c r="I24" s="19">
        <f t="shared" si="0"/>
        <v>13625960.267999994</v>
      </c>
    </row>
    <row r="25" spans="2:11" ht="24.95" customHeight="1" thickBot="1" x14ac:dyDescent="0.3">
      <c r="B25" s="12"/>
      <c r="C25" s="20" t="s">
        <v>19</v>
      </c>
      <c r="D25" s="13" t="s">
        <v>27</v>
      </c>
      <c r="E25" s="13"/>
      <c r="F25" s="17" t="s">
        <v>16</v>
      </c>
      <c r="G25" s="18">
        <v>11500</v>
      </c>
      <c r="H25" s="18"/>
      <c r="I25" s="19">
        <f t="shared" si="0"/>
        <v>13637460.267999994</v>
      </c>
    </row>
    <row r="26" spans="2:11" ht="24.95" customHeight="1" thickBot="1" x14ac:dyDescent="0.3">
      <c r="B26" s="12"/>
      <c r="C26" s="20" t="s">
        <v>28</v>
      </c>
      <c r="D26" s="13" t="s">
        <v>29</v>
      </c>
      <c r="E26" s="13"/>
      <c r="F26" s="17" t="s">
        <v>16</v>
      </c>
      <c r="G26" s="18">
        <v>26500</v>
      </c>
      <c r="H26" s="18"/>
      <c r="I26" s="19">
        <f t="shared" si="0"/>
        <v>13663960.267999994</v>
      </c>
    </row>
    <row r="27" spans="2:11" ht="24.95" customHeight="1" thickBot="1" x14ac:dyDescent="0.3">
      <c r="B27" s="12"/>
      <c r="C27" s="20" t="s">
        <v>28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13675460.267999994</v>
      </c>
    </row>
    <row r="28" spans="2:11" ht="24.95" customHeight="1" thickBot="1" x14ac:dyDescent="0.3">
      <c r="B28" s="12"/>
      <c r="C28" s="20" t="s">
        <v>28</v>
      </c>
      <c r="D28" s="13" t="s">
        <v>31</v>
      </c>
      <c r="E28" s="13"/>
      <c r="F28" s="17" t="s">
        <v>16</v>
      </c>
      <c r="G28" s="18">
        <v>11500</v>
      </c>
      <c r="H28" s="18"/>
      <c r="I28" s="19">
        <f t="shared" si="0"/>
        <v>13686960.267999994</v>
      </c>
    </row>
    <row r="29" spans="2:11" ht="24.95" customHeight="1" thickBot="1" x14ac:dyDescent="0.3">
      <c r="B29" s="12"/>
      <c r="C29" s="20" t="s">
        <v>28</v>
      </c>
      <c r="D29" s="13" t="s">
        <v>32</v>
      </c>
      <c r="E29" s="13"/>
      <c r="F29" s="17" t="s">
        <v>16</v>
      </c>
      <c r="G29" s="18">
        <v>11500</v>
      </c>
      <c r="H29" s="18"/>
      <c r="I29" s="19">
        <f t="shared" si="0"/>
        <v>13698460.267999994</v>
      </c>
    </row>
    <row r="30" spans="2:11" ht="24.95" customHeight="1" thickBot="1" x14ac:dyDescent="0.3">
      <c r="B30" s="12"/>
      <c r="C30" s="20" t="s">
        <v>28</v>
      </c>
      <c r="D30" s="13" t="s">
        <v>33</v>
      </c>
      <c r="E30" s="13"/>
      <c r="F30" s="17" t="s">
        <v>16</v>
      </c>
      <c r="G30" s="18">
        <v>11500</v>
      </c>
      <c r="H30" s="18"/>
      <c r="I30" s="19">
        <f t="shared" si="0"/>
        <v>13709960.267999994</v>
      </c>
    </row>
    <row r="31" spans="2:11" ht="24.95" customHeight="1" thickBot="1" x14ac:dyDescent="0.3">
      <c r="B31" s="12"/>
      <c r="C31" s="20" t="s">
        <v>28</v>
      </c>
      <c r="D31" s="13" t="s">
        <v>34</v>
      </c>
      <c r="E31" s="13"/>
      <c r="F31" s="17" t="s">
        <v>16</v>
      </c>
      <c r="G31" s="18">
        <v>11500</v>
      </c>
      <c r="H31" s="18"/>
      <c r="I31" s="19">
        <f t="shared" si="0"/>
        <v>13721460.267999994</v>
      </c>
    </row>
    <row r="32" spans="2:11" ht="24.95" customHeight="1" thickBot="1" x14ac:dyDescent="0.3">
      <c r="B32" s="12"/>
      <c r="C32" s="20" t="s">
        <v>35</v>
      </c>
      <c r="D32" s="13" t="s">
        <v>36</v>
      </c>
      <c r="E32" s="13"/>
      <c r="F32" s="17" t="s">
        <v>16</v>
      </c>
      <c r="G32" s="18">
        <v>11500</v>
      </c>
      <c r="H32" s="18"/>
      <c r="I32" s="19">
        <f t="shared" si="0"/>
        <v>13732960.267999994</v>
      </c>
    </row>
    <row r="33" spans="2:11" ht="24.95" customHeight="1" thickBot="1" x14ac:dyDescent="0.3">
      <c r="B33" s="12"/>
      <c r="C33" s="20" t="s">
        <v>35</v>
      </c>
      <c r="D33" s="13" t="s">
        <v>37</v>
      </c>
      <c r="E33" s="13"/>
      <c r="F33" s="17" t="s">
        <v>16</v>
      </c>
      <c r="G33" s="18">
        <v>11500</v>
      </c>
      <c r="H33" s="18"/>
      <c r="I33" s="19">
        <f t="shared" si="0"/>
        <v>13744460.267999994</v>
      </c>
    </row>
    <row r="34" spans="2:11" ht="24.95" customHeight="1" thickBot="1" x14ac:dyDescent="0.3">
      <c r="B34" s="12"/>
      <c r="C34" s="20" t="s">
        <v>35</v>
      </c>
      <c r="D34" s="13" t="s">
        <v>38</v>
      </c>
      <c r="E34" s="13"/>
      <c r="F34" s="17" t="s">
        <v>16</v>
      </c>
      <c r="G34" s="18">
        <v>11500</v>
      </c>
      <c r="H34" s="18"/>
      <c r="I34" s="19">
        <f t="shared" si="0"/>
        <v>13755960.267999994</v>
      </c>
    </row>
    <row r="35" spans="2:11" ht="24.95" customHeight="1" thickBot="1" x14ac:dyDescent="0.3">
      <c r="B35" s="12"/>
      <c r="C35" s="20" t="s">
        <v>35</v>
      </c>
      <c r="D35" s="13" t="s">
        <v>39</v>
      </c>
      <c r="E35" s="13"/>
      <c r="F35" s="17" t="s">
        <v>16</v>
      </c>
      <c r="G35" s="18">
        <v>11500</v>
      </c>
      <c r="H35" s="18"/>
      <c r="I35" s="19">
        <f t="shared" si="0"/>
        <v>13767460.267999994</v>
      </c>
    </row>
    <row r="36" spans="2:11" ht="24.95" customHeight="1" thickBot="1" x14ac:dyDescent="0.3">
      <c r="B36" s="12"/>
      <c r="C36" s="20" t="s">
        <v>35</v>
      </c>
      <c r="D36" s="13" t="s">
        <v>40</v>
      </c>
      <c r="E36" s="13"/>
      <c r="F36" s="17" t="s">
        <v>16</v>
      </c>
      <c r="G36" s="18">
        <v>11500</v>
      </c>
      <c r="H36" s="18"/>
      <c r="I36" s="19">
        <f t="shared" si="0"/>
        <v>13778960.267999994</v>
      </c>
    </row>
    <row r="37" spans="2:11" ht="24.95" customHeight="1" thickBot="1" x14ac:dyDescent="0.3">
      <c r="B37" s="12"/>
      <c r="C37" s="20" t="s">
        <v>35</v>
      </c>
      <c r="D37" s="13" t="s">
        <v>41</v>
      </c>
      <c r="E37" s="13"/>
      <c r="F37" s="17" t="s">
        <v>16</v>
      </c>
      <c r="G37" s="18">
        <v>11500</v>
      </c>
      <c r="H37" s="18"/>
      <c r="I37" s="19">
        <f t="shared" si="0"/>
        <v>13790460.267999994</v>
      </c>
    </row>
    <row r="38" spans="2:11" ht="24.95" customHeight="1" thickBot="1" x14ac:dyDescent="0.3">
      <c r="B38" s="12"/>
      <c r="C38" s="20" t="s">
        <v>35</v>
      </c>
      <c r="D38" s="13" t="s">
        <v>42</v>
      </c>
      <c r="E38" s="13"/>
      <c r="F38" s="17" t="s">
        <v>16</v>
      </c>
      <c r="G38" s="18">
        <v>11500</v>
      </c>
      <c r="H38" s="18"/>
      <c r="I38" s="19">
        <f t="shared" si="0"/>
        <v>13801960.267999994</v>
      </c>
    </row>
    <row r="39" spans="2:11" ht="24.95" customHeight="1" thickBot="1" x14ac:dyDescent="0.3">
      <c r="B39" s="12"/>
      <c r="C39" s="20" t="s">
        <v>43</v>
      </c>
      <c r="D39" s="13" t="s">
        <v>44</v>
      </c>
      <c r="E39" s="13"/>
      <c r="F39" s="17" t="s">
        <v>16</v>
      </c>
      <c r="G39" s="18">
        <v>11500</v>
      </c>
      <c r="H39" s="18"/>
      <c r="I39" s="19">
        <f t="shared" si="0"/>
        <v>13813460.267999994</v>
      </c>
    </row>
    <row r="40" spans="2:11" ht="24.95" customHeight="1" thickBot="1" x14ac:dyDescent="0.3">
      <c r="B40" s="12"/>
      <c r="C40" s="20" t="s">
        <v>45</v>
      </c>
      <c r="D40" s="13" t="s">
        <v>46</v>
      </c>
      <c r="E40" s="13"/>
      <c r="F40" s="17" t="s">
        <v>47</v>
      </c>
      <c r="G40" s="18">
        <v>104380</v>
      </c>
      <c r="H40" s="18"/>
      <c r="I40" s="19">
        <f t="shared" si="0"/>
        <v>13917840.267999994</v>
      </c>
    </row>
    <row r="41" spans="2:11" ht="24.95" customHeight="1" thickBot="1" x14ac:dyDescent="0.3">
      <c r="B41" s="12"/>
      <c r="C41" s="20" t="s">
        <v>45</v>
      </c>
      <c r="D41" s="13" t="s">
        <v>48</v>
      </c>
      <c r="E41" s="13"/>
      <c r="F41" s="17" t="s">
        <v>16</v>
      </c>
      <c r="G41" s="18">
        <v>15000</v>
      </c>
      <c r="H41" s="18"/>
      <c r="I41" s="19">
        <f t="shared" si="0"/>
        <v>13932840.267999994</v>
      </c>
    </row>
    <row r="42" spans="2:11" ht="24.95" customHeight="1" thickBot="1" x14ac:dyDescent="0.3">
      <c r="B42" s="12"/>
      <c r="C42" s="20" t="s">
        <v>49</v>
      </c>
      <c r="D42" s="13" t="s">
        <v>50</v>
      </c>
      <c r="E42" s="13"/>
      <c r="F42" s="17" t="s">
        <v>16</v>
      </c>
      <c r="G42" s="18">
        <v>11500</v>
      </c>
      <c r="H42" s="18"/>
      <c r="I42" s="19">
        <f t="shared" si="0"/>
        <v>13944340.267999994</v>
      </c>
    </row>
    <row r="43" spans="2:11" ht="24.95" customHeight="1" thickBot="1" x14ac:dyDescent="0.3">
      <c r="B43" s="12"/>
      <c r="C43" s="20" t="s">
        <v>51</v>
      </c>
      <c r="D43" s="13" t="s">
        <v>52</v>
      </c>
      <c r="E43" s="13"/>
      <c r="F43" s="17" t="s">
        <v>16</v>
      </c>
      <c r="G43" s="18">
        <v>23000</v>
      </c>
      <c r="H43" s="18"/>
      <c r="I43" s="19">
        <f t="shared" si="0"/>
        <v>13967340.267999994</v>
      </c>
    </row>
    <row r="44" spans="2:11" ht="24.95" customHeight="1" thickBot="1" x14ac:dyDescent="0.3">
      <c r="B44" s="12"/>
      <c r="C44" s="20" t="s">
        <v>51</v>
      </c>
      <c r="D44" s="13" t="s">
        <v>53</v>
      </c>
      <c r="E44" s="13"/>
      <c r="F44" s="17" t="s">
        <v>16</v>
      </c>
      <c r="G44" s="18">
        <v>11500</v>
      </c>
      <c r="H44" s="18"/>
      <c r="I44" s="19">
        <f t="shared" si="0"/>
        <v>13978840.267999994</v>
      </c>
    </row>
    <row r="45" spans="2:11" ht="24.95" customHeight="1" thickBot="1" x14ac:dyDescent="0.3">
      <c r="B45" s="12"/>
      <c r="C45" s="20" t="s">
        <v>51</v>
      </c>
      <c r="D45" s="13" t="s">
        <v>54</v>
      </c>
      <c r="E45" s="13"/>
      <c r="F45" s="17" t="s">
        <v>16</v>
      </c>
      <c r="G45" s="18">
        <v>11500</v>
      </c>
      <c r="H45" s="18"/>
      <c r="I45" s="19">
        <f t="shared" si="0"/>
        <v>13990340.267999994</v>
      </c>
    </row>
    <row r="46" spans="2:11" ht="24.95" customHeight="1" thickBot="1" x14ac:dyDescent="0.3">
      <c r="B46" s="12"/>
      <c r="C46" s="20" t="s">
        <v>51</v>
      </c>
      <c r="D46" s="13" t="s">
        <v>55</v>
      </c>
      <c r="E46" s="13"/>
      <c r="F46" s="17" t="s">
        <v>16</v>
      </c>
      <c r="G46" s="18">
        <v>11500</v>
      </c>
      <c r="H46" s="18"/>
      <c r="I46" s="19">
        <f t="shared" si="0"/>
        <v>14001840.267999994</v>
      </c>
    </row>
    <row r="47" spans="2:11" ht="24.95" customHeight="1" thickBot="1" x14ac:dyDescent="0.3">
      <c r="B47" s="12"/>
      <c r="C47" s="20" t="s">
        <v>51</v>
      </c>
      <c r="D47" s="13" t="s">
        <v>56</v>
      </c>
      <c r="E47" s="13"/>
      <c r="F47" s="17" t="s">
        <v>16</v>
      </c>
      <c r="G47" s="18">
        <v>11500</v>
      </c>
      <c r="H47" s="18"/>
      <c r="I47" s="19">
        <f t="shared" si="0"/>
        <v>14013340.267999994</v>
      </c>
      <c r="K47" s="21"/>
    </row>
    <row r="48" spans="2:11" ht="24.95" customHeight="1" thickBot="1" x14ac:dyDescent="0.3">
      <c r="B48" s="12"/>
      <c r="C48" s="20" t="s">
        <v>51</v>
      </c>
      <c r="D48" s="13" t="s">
        <v>57</v>
      </c>
      <c r="E48" s="13"/>
      <c r="F48" s="17" t="s">
        <v>16</v>
      </c>
      <c r="G48" s="18">
        <v>11500</v>
      </c>
      <c r="H48" s="18"/>
      <c r="I48" s="19">
        <f t="shared" si="0"/>
        <v>14024840.267999994</v>
      </c>
    </row>
    <row r="49" spans="2:11" ht="24.95" customHeight="1" thickBot="1" x14ac:dyDescent="0.3">
      <c r="B49" s="12"/>
      <c r="C49" s="20" t="s">
        <v>58</v>
      </c>
      <c r="D49" s="13" t="s">
        <v>59</v>
      </c>
      <c r="E49" s="13"/>
      <c r="F49" s="17" t="s">
        <v>16</v>
      </c>
      <c r="G49" s="18">
        <v>26500</v>
      </c>
      <c r="H49" s="18"/>
      <c r="I49" s="19">
        <f t="shared" si="0"/>
        <v>14051340.267999994</v>
      </c>
    </row>
    <row r="50" spans="2:11" ht="24.95" customHeight="1" thickBot="1" x14ac:dyDescent="0.3">
      <c r="B50" s="12"/>
      <c r="C50" s="20" t="s">
        <v>60</v>
      </c>
      <c r="D50" s="13" t="s">
        <v>61</v>
      </c>
      <c r="E50" s="13"/>
      <c r="F50" s="17" t="s">
        <v>16</v>
      </c>
      <c r="G50" s="18">
        <v>11500</v>
      </c>
      <c r="H50" s="18"/>
      <c r="I50" s="19">
        <f t="shared" si="0"/>
        <v>14062840.267999994</v>
      </c>
    </row>
    <row r="51" spans="2:11" ht="24.95" customHeight="1" thickBot="1" x14ac:dyDescent="0.3">
      <c r="B51" s="12"/>
      <c r="C51" s="20" t="s">
        <v>62</v>
      </c>
      <c r="D51" s="13" t="s">
        <v>63</v>
      </c>
      <c r="E51" s="13"/>
      <c r="F51" s="17" t="s">
        <v>47</v>
      </c>
      <c r="G51" s="18">
        <v>107100</v>
      </c>
      <c r="H51" s="18"/>
      <c r="I51" s="19">
        <f t="shared" si="0"/>
        <v>14169940.267999994</v>
      </c>
    </row>
    <row r="52" spans="2:11" ht="24.95" customHeight="1" thickBot="1" x14ac:dyDescent="0.3">
      <c r="B52" s="12"/>
      <c r="C52" s="20" t="s">
        <v>64</v>
      </c>
      <c r="D52" s="13" t="s">
        <v>65</v>
      </c>
      <c r="E52" s="13"/>
      <c r="F52" s="17" t="s">
        <v>16</v>
      </c>
      <c r="G52" s="18">
        <v>11500</v>
      </c>
      <c r="H52" s="18"/>
      <c r="I52" s="19">
        <f t="shared" si="0"/>
        <v>14181440.267999994</v>
      </c>
    </row>
    <row r="53" spans="2:11" ht="24.95" customHeight="1" thickBot="1" x14ac:dyDescent="0.3">
      <c r="B53" s="12"/>
      <c r="C53" s="20" t="s">
        <v>64</v>
      </c>
      <c r="D53" s="13" t="s">
        <v>66</v>
      </c>
      <c r="E53" s="13"/>
      <c r="F53" s="17" t="s">
        <v>16</v>
      </c>
      <c r="G53" s="18">
        <v>11500</v>
      </c>
      <c r="H53" s="18"/>
      <c r="I53" s="19">
        <f t="shared" si="0"/>
        <v>14192940.267999994</v>
      </c>
    </row>
    <row r="54" spans="2:11" ht="24.95" customHeight="1" thickBot="1" x14ac:dyDescent="0.3">
      <c r="B54" s="12"/>
      <c r="C54" s="20" t="s">
        <v>67</v>
      </c>
      <c r="D54" s="13" t="s">
        <v>68</v>
      </c>
      <c r="E54" s="13"/>
      <c r="F54" s="17" t="s">
        <v>16</v>
      </c>
      <c r="G54" s="18">
        <v>46000</v>
      </c>
      <c r="H54" s="18"/>
      <c r="I54" s="19">
        <f t="shared" si="0"/>
        <v>14238940.267999994</v>
      </c>
    </row>
    <row r="55" spans="2:11" ht="24.95" customHeight="1" thickBot="1" x14ac:dyDescent="0.3">
      <c r="B55" s="12"/>
      <c r="C55" s="20" t="s">
        <v>67</v>
      </c>
      <c r="D55" s="13" t="s">
        <v>69</v>
      </c>
      <c r="E55" s="13"/>
      <c r="F55" s="17" t="s">
        <v>16</v>
      </c>
      <c r="G55" s="18">
        <v>23000</v>
      </c>
      <c r="H55" s="18"/>
      <c r="I55" s="19">
        <f t="shared" si="0"/>
        <v>14261940.267999994</v>
      </c>
    </row>
    <row r="56" spans="2:11" ht="24.95" customHeight="1" thickBot="1" x14ac:dyDescent="0.3">
      <c r="B56" s="12"/>
      <c r="C56" s="20" t="s">
        <v>67</v>
      </c>
      <c r="D56" s="13" t="s">
        <v>70</v>
      </c>
      <c r="E56" s="13"/>
      <c r="F56" s="17" t="s">
        <v>16</v>
      </c>
      <c r="G56" s="18">
        <v>11500</v>
      </c>
      <c r="H56" s="18"/>
      <c r="I56" s="19">
        <f t="shared" si="0"/>
        <v>14273440.267999994</v>
      </c>
      <c r="K56" s="22"/>
    </row>
    <row r="57" spans="2:11" ht="24.95" customHeight="1" thickBot="1" x14ac:dyDescent="0.3">
      <c r="B57" s="12"/>
      <c r="C57" s="20" t="s">
        <v>67</v>
      </c>
      <c r="D57" s="13" t="s">
        <v>71</v>
      </c>
      <c r="E57" s="13"/>
      <c r="F57" s="17" t="s">
        <v>16</v>
      </c>
      <c r="G57" s="18">
        <v>11500</v>
      </c>
      <c r="H57" s="18"/>
      <c r="I57" s="19">
        <f t="shared" si="0"/>
        <v>14284940.267999994</v>
      </c>
      <c r="K57" s="22"/>
    </row>
    <row r="58" spans="2:11" ht="24.95" customHeight="1" thickBot="1" x14ac:dyDescent="0.3">
      <c r="B58" s="12"/>
      <c r="C58" s="20" t="s">
        <v>72</v>
      </c>
      <c r="D58" s="13" t="s">
        <v>73</v>
      </c>
      <c r="E58" s="13"/>
      <c r="F58" s="17" t="s">
        <v>16</v>
      </c>
      <c r="G58" s="18">
        <v>11500</v>
      </c>
      <c r="H58" s="18"/>
      <c r="I58" s="19">
        <f t="shared" si="0"/>
        <v>14296440.267999994</v>
      </c>
      <c r="K58" s="22"/>
    </row>
    <row r="59" spans="2:11" ht="24.95" customHeight="1" thickBot="1" x14ac:dyDescent="0.3">
      <c r="B59" s="12"/>
      <c r="C59" s="20" t="s">
        <v>72</v>
      </c>
      <c r="D59" s="13" t="s">
        <v>74</v>
      </c>
      <c r="E59" s="13"/>
      <c r="F59" s="17" t="s">
        <v>16</v>
      </c>
      <c r="G59" s="18">
        <v>34500</v>
      </c>
      <c r="H59" s="18"/>
      <c r="I59" s="19">
        <f t="shared" si="0"/>
        <v>14330940.267999994</v>
      </c>
      <c r="K59" s="22"/>
    </row>
    <row r="60" spans="2:11" ht="24.95" customHeight="1" thickBot="1" x14ac:dyDescent="0.3">
      <c r="B60" s="12"/>
      <c r="C60" s="20" t="s">
        <v>72</v>
      </c>
      <c r="D60" s="13" t="s">
        <v>75</v>
      </c>
      <c r="E60" s="13"/>
      <c r="F60" s="17" t="s">
        <v>16</v>
      </c>
      <c r="G60" s="18">
        <v>15000</v>
      </c>
      <c r="H60" s="18"/>
      <c r="I60" s="19">
        <f t="shared" si="0"/>
        <v>14345940.267999994</v>
      </c>
      <c r="K60" s="22"/>
    </row>
    <row r="61" spans="2:11" ht="24.95" customHeight="1" thickBot="1" x14ac:dyDescent="0.3">
      <c r="B61" s="12"/>
      <c r="C61" s="20" t="s">
        <v>76</v>
      </c>
      <c r="D61" s="13" t="s">
        <v>77</v>
      </c>
      <c r="E61" s="13"/>
      <c r="F61" s="17" t="s">
        <v>16</v>
      </c>
      <c r="G61" s="18">
        <v>11500</v>
      </c>
      <c r="H61" s="18"/>
      <c r="I61" s="19">
        <f t="shared" si="0"/>
        <v>14357440.267999994</v>
      </c>
      <c r="K61" s="22"/>
    </row>
    <row r="62" spans="2:11" ht="24.95" customHeight="1" thickBot="1" x14ac:dyDescent="0.3">
      <c r="B62" s="12"/>
      <c r="C62" s="20" t="s">
        <v>76</v>
      </c>
      <c r="D62" s="13" t="s">
        <v>78</v>
      </c>
      <c r="E62" s="13"/>
      <c r="F62" s="17" t="s">
        <v>16</v>
      </c>
      <c r="G62" s="18">
        <v>23000</v>
      </c>
      <c r="H62" s="18"/>
      <c r="I62" s="19">
        <f t="shared" si="0"/>
        <v>14380440.267999994</v>
      </c>
      <c r="K62" s="22"/>
    </row>
    <row r="63" spans="2:11" ht="24.95" customHeight="1" thickBot="1" x14ac:dyDescent="0.3">
      <c r="B63" s="12"/>
      <c r="C63" s="20" t="s">
        <v>79</v>
      </c>
      <c r="D63" s="13" t="s">
        <v>80</v>
      </c>
      <c r="E63" s="13"/>
      <c r="F63" s="17" t="s">
        <v>16</v>
      </c>
      <c r="G63" s="18">
        <v>11500</v>
      </c>
      <c r="H63" s="18"/>
      <c r="I63" s="19">
        <f t="shared" si="0"/>
        <v>14391940.267999994</v>
      </c>
    </row>
    <row r="64" spans="2:11" ht="24.95" customHeight="1" thickBot="1" x14ac:dyDescent="0.3">
      <c r="B64" s="12"/>
      <c r="C64" s="20" t="s">
        <v>79</v>
      </c>
      <c r="D64" s="13" t="s">
        <v>81</v>
      </c>
      <c r="E64" s="13"/>
      <c r="F64" s="17" t="s">
        <v>16</v>
      </c>
      <c r="G64" s="18">
        <v>11500</v>
      </c>
      <c r="H64" s="18"/>
      <c r="I64" s="19">
        <f t="shared" si="0"/>
        <v>14403440.267999994</v>
      </c>
      <c r="K64" s="22"/>
    </row>
    <row r="65" spans="2:11" ht="24.95" customHeight="1" thickBot="1" x14ac:dyDescent="0.3">
      <c r="B65" s="12"/>
      <c r="C65" s="20" t="s">
        <v>79</v>
      </c>
      <c r="D65" s="13" t="s">
        <v>82</v>
      </c>
      <c r="E65" s="13"/>
      <c r="F65" s="17" t="s">
        <v>16</v>
      </c>
      <c r="G65" s="18">
        <v>11500</v>
      </c>
      <c r="H65" s="18"/>
      <c r="I65" s="19">
        <f t="shared" si="0"/>
        <v>14414940.267999994</v>
      </c>
      <c r="K65" s="22"/>
    </row>
    <row r="66" spans="2:11" ht="24.95" customHeight="1" thickBot="1" x14ac:dyDescent="0.3">
      <c r="B66" s="12"/>
      <c r="C66" s="20" t="s">
        <v>83</v>
      </c>
      <c r="D66" s="13" t="s">
        <v>84</v>
      </c>
      <c r="E66" s="13"/>
      <c r="F66" s="17" t="s">
        <v>16</v>
      </c>
      <c r="G66" s="18">
        <v>23000</v>
      </c>
      <c r="H66" s="18"/>
      <c r="I66" s="19">
        <f t="shared" si="0"/>
        <v>14437940.267999994</v>
      </c>
    </row>
    <row r="67" spans="2:11" ht="24.95" customHeight="1" thickBot="1" x14ac:dyDescent="0.3">
      <c r="B67" s="12"/>
      <c r="C67" s="20" t="s">
        <v>85</v>
      </c>
      <c r="D67" s="13" t="s">
        <v>86</v>
      </c>
      <c r="E67" s="13"/>
      <c r="F67" s="17" t="s">
        <v>16</v>
      </c>
      <c r="G67" s="18">
        <v>11500</v>
      </c>
      <c r="H67" s="18"/>
      <c r="I67" s="19">
        <f t="shared" si="0"/>
        <v>14449440.267999994</v>
      </c>
    </row>
    <row r="68" spans="2:11" ht="24.95" customHeight="1" thickBot="1" x14ac:dyDescent="0.3">
      <c r="B68" s="12"/>
      <c r="C68" s="23" t="s">
        <v>87</v>
      </c>
      <c r="D68" s="24" t="s">
        <v>88</v>
      </c>
      <c r="E68" s="13"/>
      <c r="F68" s="17" t="s">
        <v>16</v>
      </c>
      <c r="G68" s="18">
        <v>34500</v>
      </c>
      <c r="H68" s="18"/>
      <c r="I68" s="19">
        <f t="shared" si="0"/>
        <v>14483940.267999994</v>
      </c>
    </row>
    <row r="69" spans="2:11" ht="24.95" customHeight="1" thickBot="1" x14ac:dyDescent="0.3">
      <c r="B69" s="12"/>
      <c r="C69" s="23" t="s">
        <v>87</v>
      </c>
      <c r="D69" s="24" t="s">
        <v>89</v>
      </c>
      <c r="E69" s="13"/>
      <c r="F69" s="17" t="s">
        <v>16</v>
      </c>
      <c r="G69" s="18">
        <v>23000</v>
      </c>
      <c r="H69" s="18"/>
      <c r="I69" s="19">
        <f t="shared" si="0"/>
        <v>14506940.267999994</v>
      </c>
    </row>
    <row r="70" spans="2:11" ht="24.95" customHeight="1" thickBot="1" x14ac:dyDescent="0.3">
      <c r="B70" s="12"/>
      <c r="C70" s="23" t="s">
        <v>90</v>
      </c>
      <c r="D70" s="13"/>
      <c r="E70" s="13" t="s">
        <v>91</v>
      </c>
      <c r="F70" s="17" t="s">
        <v>92</v>
      </c>
      <c r="G70" s="18"/>
      <c r="H70" s="18">
        <v>50000</v>
      </c>
      <c r="I70" s="19">
        <f t="shared" si="0"/>
        <v>14456940.267999994</v>
      </c>
    </row>
    <row r="71" spans="2:11" ht="24.95" customHeight="1" thickBot="1" x14ac:dyDescent="0.3">
      <c r="B71" s="12"/>
      <c r="C71" s="23" t="s">
        <v>90</v>
      </c>
      <c r="D71" s="13"/>
      <c r="E71" s="13"/>
      <c r="F71" s="17" t="s">
        <v>93</v>
      </c>
      <c r="G71" s="18"/>
      <c r="H71" s="18">
        <v>75</v>
      </c>
      <c r="I71" s="19">
        <f t="shared" si="0"/>
        <v>14456865.267999994</v>
      </c>
    </row>
    <row r="72" spans="2:11" ht="24.95" customHeight="1" thickBot="1" x14ac:dyDescent="0.3">
      <c r="B72" s="12"/>
      <c r="C72" s="23">
        <v>45720</v>
      </c>
      <c r="D72" s="13"/>
      <c r="E72" s="13" t="s">
        <v>94</v>
      </c>
      <c r="F72" s="17" t="s">
        <v>95</v>
      </c>
      <c r="G72" s="18"/>
      <c r="H72" s="18">
        <v>15000</v>
      </c>
      <c r="I72" s="19">
        <f t="shared" si="0"/>
        <v>14441865.267999994</v>
      </c>
    </row>
    <row r="73" spans="2:11" ht="24.95" customHeight="1" thickBot="1" x14ac:dyDescent="0.3">
      <c r="B73" s="12"/>
      <c r="C73" s="23" t="s">
        <v>19</v>
      </c>
      <c r="D73" s="13"/>
      <c r="E73" s="13" t="s">
        <v>96</v>
      </c>
      <c r="F73" s="17" t="s">
        <v>97</v>
      </c>
      <c r="G73" s="18"/>
      <c r="H73" s="18">
        <v>10000</v>
      </c>
      <c r="I73" s="19">
        <f t="shared" si="0"/>
        <v>14431865.267999994</v>
      </c>
    </row>
    <row r="74" spans="2:11" ht="24.95" customHeight="1" thickBot="1" x14ac:dyDescent="0.3">
      <c r="B74" s="12"/>
      <c r="C74" s="23" t="s">
        <v>19</v>
      </c>
      <c r="D74" s="13"/>
      <c r="E74" s="13" t="s">
        <v>98</v>
      </c>
      <c r="F74" s="17" t="s">
        <v>99</v>
      </c>
      <c r="G74" s="18"/>
      <c r="H74" s="18">
        <v>4799.2</v>
      </c>
      <c r="I74" s="19">
        <f t="shared" si="0"/>
        <v>14427066.067999994</v>
      </c>
    </row>
    <row r="75" spans="2:11" ht="24.95" customHeight="1" thickBot="1" x14ac:dyDescent="0.3">
      <c r="B75" s="12"/>
      <c r="C75" s="23" t="s">
        <v>19</v>
      </c>
      <c r="D75" s="13"/>
      <c r="E75" s="13"/>
      <c r="F75" s="17" t="s">
        <v>93</v>
      </c>
      <c r="G75" s="18"/>
      <c r="H75" s="18">
        <v>29.7</v>
      </c>
      <c r="I75" s="19">
        <f t="shared" si="0"/>
        <v>14427036.367999995</v>
      </c>
    </row>
    <row r="76" spans="2:11" ht="24.95" customHeight="1" thickBot="1" x14ac:dyDescent="0.3">
      <c r="B76" s="12"/>
      <c r="C76" s="23">
        <v>45723</v>
      </c>
      <c r="D76" s="13"/>
      <c r="E76" s="13" t="s">
        <v>100</v>
      </c>
      <c r="F76" s="17" t="s">
        <v>101</v>
      </c>
      <c r="G76" s="18"/>
      <c r="H76" s="18">
        <v>289000</v>
      </c>
      <c r="I76" s="19">
        <f t="shared" si="0"/>
        <v>14138036.367999995</v>
      </c>
    </row>
    <row r="77" spans="2:11" ht="24.95" customHeight="1" thickBot="1" x14ac:dyDescent="0.3">
      <c r="B77" s="12"/>
      <c r="C77" s="23" t="s">
        <v>28</v>
      </c>
      <c r="D77" s="20"/>
      <c r="E77" s="13" t="s">
        <v>102</v>
      </c>
      <c r="F77" s="17" t="s">
        <v>103</v>
      </c>
      <c r="G77" s="18"/>
      <c r="H77" s="18">
        <v>6400</v>
      </c>
      <c r="I77" s="19">
        <f t="shared" si="0"/>
        <v>14131636.367999995</v>
      </c>
    </row>
    <row r="78" spans="2:11" ht="24.95" customHeight="1" thickBot="1" x14ac:dyDescent="0.3">
      <c r="B78" s="12"/>
      <c r="C78" s="23" t="s">
        <v>28</v>
      </c>
      <c r="D78" s="20"/>
      <c r="E78" s="13" t="s">
        <v>104</v>
      </c>
      <c r="F78" s="17" t="s">
        <v>103</v>
      </c>
      <c r="G78" s="18"/>
      <c r="H78" s="18">
        <v>3450</v>
      </c>
      <c r="I78" s="19">
        <f t="shared" si="0"/>
        <v>14128186.367999995</v>
      </c>
    </row>
    <row r="79" spans="2:11" ht="24.95" customHeight="1" thickBot="1" x14ac:dyDescent="0.3">
      <c r="B79" s="12"/>
      <c r="C79" s="23" t="s">
        <v>28</v>
      </c>
      <c r="D79" s="20"/>
      <c r="E79" s="13" t="s">
        <v>105</v>
      </c>
      <c r="F79" s="17" t="s">
        <v>103</v>
      </c>
      <c r="G79" s="18"/>
      <c r="H79" s="18">
        <v>4650</v>
      </c>
      <c r="I79" s="19">
        <f t="shared" ref="I79:I131" si="1">I78+G79-H79</f>
        <v>14123536.367999995</v>
      </c>
    </row>
    <row r="80" spans="2:11" ht="27" customHeight="1" thickBot="1" x14ac:dyDescent="0.3">
      <c r="B80" s="12"/>
      <c r="C80" s="23" t="s">
        <v>28</v>
      </c>
      <c r="D80" s="24"/>
      <c r="E80" s="13" t="s">
        <v>106</v>
      </c>
      <c r="F80" s="17" t="s">
        <v>103</v>
      </c>
      <c r="G80" s="18"/>
      <c r="H80" s="18">
        <v>5400</v>
      </c>
      <c r="I80" s="19">
        <f t="shared" si="1"/>
        <v>14118136.367999995</v>
      </c>
    </row>
    <row r="81" spans="2:9" ht="24.95" customHeight="1" thickBot="1" x14ac:dyDescent="0.3">
      <c r="C81" s="23" t="s">
        <v>28</v>
      </c>
      <c r="D81" s="25"/>
      <c r="E81" s="13" t="s">
        <v>107</v>
      </c>
      <c r="F81" s="17" t="s">
        <v>103</v>
      </c>
      <c r="G81" s="18"/>
      <c r="H81" s="18">
        <v>5400</v>
      </c>
      <c r="I81" s="19">
        <f t="shared" si="1"/>
        <v>14112736.367999995</v>
      </c>
    </row>
    <row r="82" spans="2:9" ht="30" customHeight="1" thickBot="1" x14ac:dyDescent="0.3">
      <c r="B82" s="12"/>
      <c r="C82" s="23" t="s">
        <v>28</v>
      </c>
      <c r="D82" s="24"/>
      <c r="E82" s="13" t="s">
        <v>108</v>
      </c>
      <c r="F82" s="17" t="s">
        <v>103</v>
      </c>
      <c r="G82" s="18"/>
      <c r="H82" s="18">
        <v>8800</v>
      </c>
      <c r="I82" s="19">
        <f t="shared" si="1"/>
        <v>14103936.367999995</v>
      </c>
    </row>
    <row r="83" spans="2:9" ht="30" customHeight="1" thickBot="1" x14ac:dyDescent="0.3">
      <c r="B83" s="12"/>
      <c r="C83" s="23" t="s">
        <v>28</v>
      </c>
      <c r="D83" s="24"/>
      <c r="E83" s="13" t="s">
        <v>109</v>
      </c>
      <c r="F83" s="17" t="s">
        <v>103</v>
      </c>
      <c r="G83" s="18"/>
      <c r="H83" s="18">
        <v>5400</v>
      </c>
      <c r="I83" s="19">
        <f t="shared" si="1"/>
        <v>14098536.367999995</v>
      </c>
    </row>
    <row r="84" spans="2:9" ht="29.25" customHeight="1" thickBot="1" x14ac:dyDescent="0.3">
      <c r="B84" s="12"/>
      <c r="C84" s="23" t="s">
        <v>28</v>
      </c>
      <c r="D84" s="24"/>
      <c r="E84" s="13" t="s">
        <v>110</v>
      </c>
      <c r="F84" s="17" t="s">
        <v>103</v>
      </c>
      <c r="G84" s="18"/>
      <c r="H84" s="18">
        <v>2700</v>
      </c>
      <c r="I84" s="19">
        <f t="shared" si="1"/>
        <v>14095836.367999995</v>
      </c>
    </row>
    <row r="85" spans="2:9" ht="29.25" customHeight="1" thickBot="1" x14ac:dyDescent="0.3">
      <c r="B85" s="12"/>
      <c r="C85" s="23" t="s">
        <v>28</v>
      </c>
      <c r="D85" s="24"/>
      <c r="E85" s="13" t="s">
        <v>111</v>
      </c>
      <c r="F85" s="17" t="s">
        <v>103</v>
      </c>
      <c r="G85" s="18"/>
      <c r="H85" s="18">
        <v>3300</v>
      </c>
      <c r="I85" s="19">
        <f t="shared" si="1"/>
        <v>14092536.367999995</v>
      </c>
    </row>
    <row r="86" spans="2:9" ht="29.25" customHeight="1" thickBot="1" x14ac:dyDescent="0.3">
      <c r="B86" s="12"/>
      <c r="C86" s="23" t="s">
        <v>28</v>
      </c>
      <c r="D86" s="24"/>
      <c r="E86" s="13" t="s">
        <v>112</v>
      </c>
      <c r="F86" s="17" t="s">
        <v>103</v>
      </c>
      <c r="G86" s="18"/>
      <c r="H86" s="18">
        <v>4050</v>
      </c>
      <c r="I86" s="19">
        <f t="shared" si="1"/>
        <v>14088486.367999995</v>
      </c>
    </row>
    <row r="87" spans="2:9" ht="29.25" customHeight="1" thickBot="1" x14ac:dyDescent="0.3">
      <c r="B87" s="12"/>
      <c r="C87" s="23" t="s">
        <v>28</v>
      </c>
      <c r="D87" s="24"/>
      <c r="E87" s="13" t="s">
        <v>113</v>
      </c>
      <c r="F87" s="17" t="s">
        <v>103</v>
      </c>
      <c r="G87" s="18"/>
      <c r="H87" s="18">
        <v>4050</v>
      </c>
      <c r="I87" s="19">
        <f t="shared" si="1"/>
        <v>14084436.367999995</v>
      </c>
    </row>
    <row r="88" spans="2:9" ht="29.25" customHeight="1" thickBot="1" x14ac:dyDescent="0.3">
      <c r="B88" s="12"/>
      <c r="C88" s="23" t="s">
        <v>28</v>
      </c>
      <c r="D88" s="24"/>
      <c r="E88" s="13" t="s">
        <v>114</v>
      </c>
      <c r="F88" s="17" t="s">
        <v>103</v>
      </c>
      <c r="G88" s="18"/>
      <c r="H88" s="18">
        <v>3300</v>
      </c>
      <c r="I88" s="19">
        <f t="shared" si="1"/>
        <v>14081136.367999995</v>
      </c>
    </row>
    <row r="89" spans="2:9" ht="29.25" customHeight="1" thickBot="1" x14ac:dyDescent="0.3">
      <c r="B89" s="12"/>
      <c r="C89" s="23" t="s">
        <v>28</v>
      </c>
      <c r="D89" s="24"/>
      <c r="E89" s="13" t="s">
        <v>115</v>
      </c>
      <c r="F89" s="17" t="s">
        <v>103</v>
      </c>
      <c r="G89" s="18"/>
      <c r="H89" s="18">
        <v>2700</v>
      </c>
      <c r="I89" s="19">
        <f t="shared" si="1"/>
        <v>14078436.367999995</v>
      </c>
    </row>
    <row r="90" spans="2:9" ht="29.25" customHeight="1" thickBot="1" x14ac:dyDescent="0.3">
      <c r="B90" s="12"/>
      <c r="C90" s="23" t="s">
        <v>28</v>
      </c>
      <c r="D90" s="24"/>
      <c r="E90" s="13" t="s">
        <v>116</v>
      </c>
      <c r="F90" s="17" t="s">
        <v>103</v>
      </c>
      <c r="G90" s="18"/>
      <c r="H90" s="18">
        <v>4050</v>
      </c>
      <c r="I90" s="19">
        <f t="shared" si="1"/>
        <v>14074386.367999995</v>
      </c>
    </row>
    <row r="91" spans="2:9" ht="29.25" customHeight="1" thickBot="1" x14ac:dyDescent="0.3">
      <c r="B91" s="12"/>
      <c r="C91" s="23" t="s">
        <v>28</v>
      </c>
      <c r="D91" s="24"/>
      <c r="E91" s="13" t="s">
        <v>117</v>
      </c>
      <c r="F91" s="17" t="s">
        <v>103</v>
      </c>
      <c r="G91" s="18"/>
      <c r="H91" s="18">
        <v>4050</v>
      </c>
      <c r="I91" s="19">
        <f t="shared" si="1"/>
        <v>14070336.367999995</v>
      </c>
    </row>
    <row r="92" spans="2:9" ht="29.25" customHeight="1" thickBot="1" x14ac:dyDescent="0.3">
      <c r="B92" s="12"/>
      <c r="C92" s="23" t="s">
        <v>28</v>
      </c>
      <c r="D92" s="24"/>
      <c r="E92" s="13" t="s">
        <v>118</v>
      </c>
      <c r="F92" s="17" t="s">
        <v>103</v>
      </c>
      <c r="G92" s="18"/>
      <c r="H92" s="18">
        <v>4050</v>
      </c>
      <c r="I92" s="19">
        <f t="shared" si="1"/>
        <v>14066286.367999995</v>
      </c>
    </row>
    <row r="93" spans="2:9" ht="29.25" customHeight="1" thickBot="1" x14ac:dyDescent="0.3">
      <c r="B93" s="12"/>
      <c r="C93" s="23" t="s">
        <v>28</v>
      </c>
      <c r="D93" s="24"/>
      <c r="E93" s="13" t="s">
        <v>119</v>
      </c>
      <c r="F93" s="17" t="s">
        <v>103</v>
      </c>
      <c r="G93" s="18"/>
      <c r="H93" s="18">
        <v>1500</v>
      </c>
      <c r="I93" s="19">
        <f t="shared" si="1"/>
        <v>14064786.367999995</v>
      </c>
    </row>
    <row r="94" spans="2:9" ht="29.25" customHeight="1" thickBot="1" x14ac:dyDescent="0.3">
      <c r="B94" s="12"/>
      <c r="C94" s="23" t="s">
        <v>28</v>
      </c>
      <c r="D94" s="24"/>
      <c r="E94" s="13" t="s">
        <v>120</v>
      </c>
      <c r="F94" s="17" t="s">
        <v>103</v>
      </c>
      <c r="G94" s="18"/>
      <c r="H94" s="18">
        <v>1500</v>
      </c>
      <c r="I94" s="19">
        <f t="shared" si="1"/>
        <v>14063286.367999995</v>
      </c>
    </row>
    <row r="95" spans="2:9" ht="29.25" customHeight="1" thickBot="1" x14ac:dyDescent="0.3">
      <c r="B95" s="12"/>
      <c r="C95" s="23" t="s">
        <v>28</v>
      </c>
      <c r="D95" s="24"/>
      <c r="E95" s="13" t="s">
        <v>121</v>
      </c>
      <c r="F95" s="17" t="s">
        <v>103</v>
      </c>
      <c r="G95" s="18"/>
      <c r="H95" s="18">
        <v>1500</v>
      </c>
      <c r="I95" s="19">
        <f t="shared" si="1"/>
        <v>14061786.367999995</v>
      </c>
    </row>
    <row r="96" spans="2:9" ht="29.25" customHeight="1" thickBot="1" x14ac:dyDescent="0.3">
      <c r="B96" s="12"/>
      <c r="C96" s="23" t="s">
        <v>28</v>
      </c>
      <c r="D96" s="24"/>
      <c r="E96" s="13" t="s">
        <v>122</v>
      </c>
      <c r="F96" s="17" t="s">
        <v>103</v>
      </c>
      <c r="G96" s="18"/>
      <c r="H96" s="18">
        <v>1350</v>
      </c>
      <c r="I96" s="19">
        <f t="shared" si="1"/>
        <v>14060436.367999995</v>
      </c>
    </row>
    <row r="97" spans="2:9" ht="29.25" customHeight="1" thickBot="1" x14ac:dyDescent="0.3">
      <c r="B97" s="12"/>
      <c r="C97" s="23" t="s">
        <v>28</v>
      </c>
      <c r="D97" s="24"/>
      <c r="E97" s="13" t="s">
        <v>123</v>
      </c>
      <c r="F97" s="17" t="s">
        <v>103</v>
      </c>
      <c r="G97" s="18"/>
      <c r="H97" s="18">
        <v>3300</v>
      </c>
      <c r="I97" s="19">
        <f t="shared" si="1"/>
        <v>14057136.367999995</v>
      </c>
    </row>
    <row r="98" spans="2:9" ht="29.25" customHeight="1" thickBot="1" x14ac:dyDescent="0.3">
      <c r="B98" s="12"/>
      <c r="C98" s="23" t="s">
        <v>28</v>
      </c>
      <c r="D98" s="24"/>
      <c r="E98" s="13" t="s">
        <v>124</v>
      </c>
      <c r="F98" s="17" t="s">
        <v>103</v>
      </c>
      <c r="G98" s="18"/>
      <c r="H98" s="18">
        <v>1500</v>
      </c>
      <c r="I98" s="19">
        <f t="shared" si="1"/>
        <v>14055636.367999995</v>
      </c>
    </row>
    <row r="99" spans="2:9" ht="29.25" customHeight="1" thickBot="1" x14ac:dyDescent="0.3">
      <c r="B99" s="12"/>
      <c r="C99" s="23" t="s">
        <v>28</v>
      </c>
      <c r="D99" s="24"/>
      <c r="E99" s="13" t="s">
        <v>125</v>
      </c>
      <c r="F99" s="17" t="s">
        <v>103</v>
      </c>
      <c r="G99" s="18"/>
      <c r="H99" s="18">
        <v>1500</v>
      </c>
      <c r="I99" s="19">
        <f t="shared" si="1"/>
        <v>14054136.367999995</v>
      </c>
    </row>
    <row r="100" spans="2:9" ht="29.25" customHeight="1" thickBot="1" x14ac:dyDescent="0.3">
      <c r="B100" s="12"/>
      <c r="C100" s="23" t="s">
        <v>28</v>
      </c>
      <c r="D100" s="24"/>
      <c r="E100" s="13" t="s">
        <v>126</v>
      </c>
      <c r="F100" s="17" t="s">
        <v>103</v>
      </c>
      <c r="G100" s="18"/>
      <c r="H100" s="18">
        <v>1500</v>
      </c>
      <c r="I100" s="19">
        <f t="shared" si="1"/>
        <v>14052636.367999995</v>
      </c>
    </row>
    <row r="101" spans="2:9" ht="29.25" customHeight="1" thickBot="1" x14ac:dyDescent="0.3">
      <c r="B101" s="12"/>
      <c r="C101" s="23" t="s">
        <v>28</v>
      </c>
      <c r="D101" s="24"/>
      <c r="E101" s="13" t="s">
        <v>127</v>
      </c>
      <c r="F101" s="17" t="s">
        <v>128</v>
      </c>
      <c r="G101" s="18"/>
      <c r="H101" s="18">
        <v>10000</v>
      </c>
      <c r="I101" s="19">
        <f t="shared" si="1"/>
        <v>14042636.367999995</v>
      </c>
    </row>
    <row r="102" spans="2:9" ht="29.25" customHeight="1" thickBot="1" x14ac:dyDescent="0.3">
      <c r="B102" s="12"/>
      <c r="C102" s="23" t="s">
        <v>28</v>
      </c>
      <c r="D102" s="24"/>
      <c r="E102" s="13"/>
      <c r="F102" s="17" t="s">
        <v>93</v>
      </c>
      <c r="G102" s="18"/>
      <c r="H102" s="18">
        <v>143.13999999999999</v>
      </c>
      <c r="I102" s="19">
        <f t="shared" si="1"/>
        <v>14042493.227999995</v>
      </c>
    </row>
    <row r="103" spans="2:9" ht="29.25" customHeight="1" thickBot="1" x14ac:dyDescent="0.3">
      <c r="B103" s="12"/>
      <c r="C103" s="23" t="s">
        <v>35</v>
      </c>
      <c r="D103" s="24"/>
      <c r="E103" s="13"/>
      <c r="F103" s="17" t="s">
        <v>93</v>
      </c>
      <c r="G103" s="18"/>
      <c r="H103" s="18">
        <v>433.5</v>
      </c>
      <c r="I103" s="19">
        <f t="shared" si="1"/>
        <v>14042059.727999995</v>
      </c>
    </row>
    <row r="104" spans="2:9" ht="29.25" customHeight="1" thickBot="1" x14ac:dyDescent="0.3">
      <c r="B104" s="12"/>
      <c r="C104" s="23" t="s">
        <v>43</v>
      </c>
      <c r="D104" s="24"/>
      <c r="E104" s="13" t="s">
        <v>129</v>
      </c>
      <c r="F104" s="17" t="s">
        <v>130</v>
      </c>
      <c r="G104" s="18"/>
      <c r="H104" s="18">
        <v>10600</v>
      </c>
      <c r="I104" s="19">
        <f t="shared" si="1"/>
        <v>14031459.727999995</v>
      </c>
    </row>
    <row r="105" spans="2:9" ht="29.25" customHeight="1" thickBot="1" x14ac:dyDescent="0.3">
      <c r="B105" s="12"/>
      <c r="C105" s="23" t="s">
        <v>43</v>
      </c>
      <c r="D105" s="24"/>
      <c r="E105" s="13" t="s">
        <v>131</v>
      </c>
      <c r="F105" s="17" t="s">
        <v>130</v>
      </c>
      <c r="G105" s="18"/>
      <c r="H105" s="18">
        <v>5600</v>
      </c>
      <c r="I105" s="19">
        <f t="shared" si="1"/>
        <v>14025859.727999995</v>
      </c>
    </row>
    <row r="106" spans="2:9" ht="29.25" customHeight="1" thickBot="1" x14ac:dyDescent="0.3">
      <c r="B106" s="12"/>
      <c r="C106" s="23" t="s">
        <v>43</v>
      </c>
      <c r="D106" s="24"/>
      <c r="E106" s="13"/>
      <c r="F106" s="17" t="s">
        <v>93</v>
      </c>
      <c r="G106" s="18"/>
      <c r="H106" s="18">
        <v>39.299999999999997</v>
      </c>
      <c r="I106" s="19">
        <f t="shared" si="1"/>
        <v>14025820.427999994</v>
      </c>
    </row>
    <row r="107" spans="2:9" ht="29.25" customHeight="1" thickBot="1" x14ac:dyDescent="0.3">
      <c r="B107" s="12"/>
      <c r="C107" s="23" t="s">
        <v>51</v>
      </c>
      <c r="D107" s="24"/>
      <c r="E107" s="13" t="s">
        <v>132</v>
      </c>
      <c r="F107" s="17" t="s">
        <v>133</v>
      </c>
      <c r="G107" s="18"/>
      <c r="H107" s="18">
        <v>232836.5</v>
      </c>
      <c r="I107" s="19">
        <f t="shared" si="1"/>
        <v>13792983.927999994</v>
      </c>
    </row>
    <row r="108" spans="2:9" ht="29.25" customHeight="1" thickBot="1" x14ac:dyDescent="0.3">
      <c r="B108" s="12"/>
      <c r="C108" s="23" t="s">
        <v>51</v>
      </c>
      <c r="D108" s="24"/>
      <c r="E108" s="13" t="s">
        <v>134</v>
      </c>
      <c r="F108" s="17" t="s">
        <v>135</v>
      </c>
      <c r="G108" s="18"/>
      <c r="H108" s="18">
        <v>33210</v>
      </c>
      <c r="I108" s="19">
        <f t="shared" si="1"/>
        <v>13759773.927999994</v>
      </c>
    </row>
    <row r="109" spans="2:9" ht="29.25" customHeight="1" thickBot="1" x14ac:dyDescent="0.3">
      <c r="B109" s="12"/>
      <c r="C109" s="23" t="s">
        <v>51</v>
      </c>
      <c r="D109" s="24"/>
      <c r="E109" s="13" t="s">
        <v>136</v>
      </c>
      <c r="F109" s="17" t="s">
        <v>137</v>
      </c>
      <c r="G109" s="18"/>
      <c r="H109" s="18">
        <v>19831.5</v>
      </c>
      <c r="I109" s="19">
        <f t="shared" si="1"/>
        <v>13739942.427999994</v>
      </c>
    </row>
    <row r="110" spans="2:9" ht="29.25" customHeight="1" thickBot="1" x14ac:dyDescent="0.3">
      <c r="B110" s="12"/>
      <c r="C110" s="23" t="s">
        <v>51</v>
      </c>
      <c r="D110" s="24"/>
      <c r="E110" s="13" t="s">
        <v>138</v>
      </c>
      <c r="F110" s="17" t="s">
        <v>139</v>
      </c>
      <c r="G110" s="18"/>
      <c r="H110" s="18">
        <v>8780</v>
      </c>
      <c r="I110" s="19">
        <f t="shared" si="1"/>
        <v>13731162.427999994</v>
      </c>
    </row>
    <row r="111" spans="2:9" ht="29.25" customHeight="1" thickBot="1" x14ac:dyDescent="0.3">
      <c r="B111" s="12"/>
      <c r="C111" s="23" t="s">
        <v>51</v>
      </c>
      <c r="D111" s="24"/>
      <c r="E111" s="13" t="s">
        <v>140</v>
      </c>
      <c r="F111" s="17" t="s">
        <v>141</v>
      </c>
      <c r="G111" s="18"/>
      <c r="H111" s="18">
        <v>15550</v>
      </c>
      <c r="I111" s="19">
        <f t="shared" si="1"/>
        <v>13715612.427999994</v>
      </c>
    </row>
    <row r="112" spans="2:9" ht="29.25" customHeight="1" thickBot="1" x14ac:dyDescent="0.3">
      <c r="B112" s="12"/>
      <c r="C112" s="23" t="s">
        <v>51</v>
      </c>
      <c r="D112" s="24"/>
      <c r="E112" s="13" t="s">
        <v>142</v>
      </c>
      <c r="F112" s="17" t="s">
        <v>141</v>
      </c>
      <c r="G112" s="18"/>
      <c r="H112" s="18">
        <v>8550</v>
      </c>
      <c r="I112" s="19">
        <f t="shared" si="1"/>
        <v>13707062.427999994</v>
      </c>
    </row>
    <row r="113" spans="2:9" ht="29.25" customHeight="1" thickBot="1" x14ac:dyDescent="0.3">
      <c r="B113" s="12"/>
      <c r="C113" s="23" t="s">
        <v>51</v>
      </c>
      <c r="D113" s="24"/>
      <c r="E113" s="13"/>
      <c r="F113" s="17" t="s">
        <v>93</v>
      </c>
      <c r="G113" s="18"/>
      <c r="H113" s="18">
        <v>478.15</v>
      </c>
      <c r="I113" s="19">
        <f t="shared" si="1"/>
        <v>13706584.277999993</v>
      </c>
    </row>
    <row r="114" spans="2:9" ht="29.25" customHeight="1" thickBot="1" x14ac:dyDescent="0.3">
      <c r="B114" s="12"/>
      <c r="C114" s="23" t="s">
        <v>60</v>
      </c>
      <c r="D114" s="24"/>
      <c r="E114" s="13" t="s">
        <v>143</v>
      </c>
      <c r="F114" s="17" t="s">
        <v>144</v>
      </c>
      <c r="G114" s="18"/>
      <c r="H114" s="18">
        <v>13500</v>
      </c>
      <c r="I114" s="19">
        <f t="shared" si="1"/>
        <v>13693084.277999993</v>
      </c>
    </row>
    <row r="115" spans="2:9" ht="29.25" customHeight="1" thickBot="1" x14ac:dyDescent="0.3">
      <c r="B115" s="12"/>
      <c r="C115" s="23" t="s">
        <v>60</v>
      </c>
      <c r="D115" s="24"/>
      <c r="E115" s="13" t="s">
        <v>145</v>
      </c>
      <c r="F115" s="17" t="s">
        <v>146</v>
      </c>
      <c r="G115" s="18"/>
      <c r="H115" s="18">
        <v>32068.45</v>
      </c>
      <c r="I115" s="19">
        <f t="shared" si="1"/>
        <v>13661015.827999994</v>
      </c>
    </row>
    <row r="116" spans="2:9" ht="29.25" customHeight="1" thickBot="1" x14ac:dyDescent="0.3">
      <c r="B116" s="12"/>
      <c r="C116" s="23" t="s">
        <v>60</v>
      </c>
      <c r="D116" s="24"/>
      <c r="E116" s="13" t="s">
        <v>147</v>
      </c>
      <c r="F116" s="17" t="s">
        <v>148</v>
      </c>
      <c r="G116" s="18"/>
      <c r="H116" s="18">
        <v>10288.459999999999</v>
      </c>
      <c r="I116" s="19">
        <f t="shared" si="1"/>
        <v>13650727.367999993</v>
      </c>
    </row>
    <row r="117" spans="2:9" ht="29.25" customHeight="1" thickBot="1" x14ac:dyDescent="0.3">
      <c r="B117" s="12"/>
      <c r="C117" s="23" t="s">
        <v>60</v>
      </c>
      <c r="D117" s="24"/>
      <c r="E117" s="13"/>
      <c r="F117" s="17" t="s">
        <v>93</v>
      </c>
      <c r="G117" s="18"/>
      <c r="H117" s="18">
        <v>83.78</v>
      </c>
      <c r="I117" s="19">
        <f t="shared" si="1"/>
        <v>13650643.587999994</v>
      </c>
    </row>
    <row r="118" spans="2:9" ht="29.25" customHeight="1" thickBot="1" x14ac:dyDescent="0.3">
      <c r="B118" s="12"/>
      <c r="C118" s="23" t="s">
        <v>72</v>
      </c>
      <c r="D118" s="24"/>
      <c r="E118" s="13" t="s">
        <v>149</v>
      </c>
      <c r="F118" s="17" t="s">
        <v>150</v>
      </c>
      <c r="G118" s="18"/>
      <c r="H118" s="18">
        <v>25855.93</v>
      </c>
      <c r="I118" s="19">
        <f t="shared" si="1"/>
        <v>13624787.657999994</v>
      </c>
    </row>
    <row r="119" spans="2:9" ht="29.25" customHeight="1" thickBot="1" x14ac:dyDescent="0.3">
      <c r="B119" s="12"/>
      <c r="C119" s="23" t="s">
        <v>72</v>
      </c>
      <c r="D119" s="24"/>
      <c r="E119" s="13" t="s">
        <v>151</v>
      </c>
      <c r="F119" s="17" t="s">
        <v>152</v>
      </c>
      <c r="G119" s="18"/>
      <c r="H119" s="18">
        <v>11650</v>
      </c>
      <c r="I119" s="19">
        <f t="shared" si="1"/>
        <v>13613137.657999994</v>
      </c>
    </row>
    <row r="120" spans="2:9" ht="29.25" customHeight="1" thickBot="1" x14ac:dyDescent="0.3">
      <c r="B120" s="12"/>
      <c r="C120" s="23" t="s">
        <v>72</v>
      </c>
      <c r="D120" s="24"/>
      <c r="E120" s="13" t="s">
        <v>153</v>
      </c>
      <c r="F120" s="17" t="s">
        <v>152</v>
      </c>
      <c r="G120" s="18"/>
      <c r="H120" s="18">
        <v>3600</v>
      </c>
      <c r="I120" s="19">
        <f t="shared" si="1"/>
        <v>13609537.657999994</v>
      </c>
    </row>
    <row r="121" spans="2:9" ht="29.25" customHeight="1" thickBot="1" x14ac:dyDescent="0.3">
      <c r="B121" s="12"/>
      <c r="C121" s="23" t="s">
        <v>72</v>
      </c>
      <c r="D121" s="24"/>
      <c r="E121" s="13" t="s">
        <v>154</v>
      </c>
      <c r="F121" s="17" t="s">
        <v>152</v>
      </c>
      <c r="G121" s="18"/>
      <c r="H121" s="18">
        <v>3600</v>
      </c>
      <c r="I121" s="19">
        <f t="shared" si="1"/>
        <v>13605937.657999994</v>
      </c>
    </row>
    <row r="122" spans="2:9" ht="29.25" customHeight="1" thickBot="1" x14ac:dyDescent="0.3">
      <c r="B122" s="12"/>
      <c r="C122" s="23" t="s">
        <v>72</v>
      </c>
      <c r="D122" s="24"/>
      <c r="E122" s="13" t="s">
        <v>155</v>
      </c>
      <c r="F122" s="17" t="s">
        <v>156</v>
      </c>
      <c r="G122" s="18"/>
      <c r="H122" s="18">
        <v>37261.449999999997</v>
      </c>
      <c r="I122" s="19">
        <f t="shared" si="1"/>
        <v>13568676.207999995</v>
      </c>
    </row>
    <row r="123" spans="2:9" ht="29.25" customHeight="1" thickBot="1" x14ac:dyDescent="0.3">
      <c r="B123" s="12"/>
      <c r="C123" s="23" t="s">
        <v>72</v>
      </c>
      <c r="D123" s="24"/>
      <c r="E123" s="13"/>
      <c r="F123" s="17" t="s">
        <v>93</v>
      </c>
      <c r="G123" s="18"/>
      <c r="H123" s="18">
        <v>67.06</v>
      </c>
      <c r="I123" s="19">
        <f t="shared" si="1"/>
        <v>13568609.147999994</v>
      </c>
    </row>
    <row r="124" spans="2:9" ht="29.25" customHeight="1" thickBot="1" x14ac:dyDescent="0.3">
      <c r="B124" s="12"/>
      <c r="C124" s="23" t="s">
        <v>157</v>
      </c>
      <c r="D124" s="24"/>
      <c r="E124" s="13"/>
      <c r="F124" s="17" t="s">
        <v>93</v>
      </c>
      <c r="G124" s="18"/>
      <c r="H124" s="18">
        <v>55.89</v>
      </c>
      <c r="I124" s="19">
        <f t="shared" si="1"/>
        <v>13568553.257999994</v>
      </c>
    </row>
    <row r="125" spans="2:9" ht="29.25" customHeight="1" thickBot="1" x14ac:dyDescent="0.3">
      <c r="B125" s="12"/>
      <c r="C125" s="23" t="s">
        <v>85</v>
      </c>
      <c r="D125" s="24"/>
      <c r="E125" s="13" t="s">
        <v>158</v>
      </c>
      <c r="F125" s="17" t="s">
        <v>159</v>
      </c>
      <c r="G125" s="18"/>
      <c r="H125" s="18">
        <v>9423.07</v>
      </c>
      <c r="I125" s="19">
        <f t="shared" si="1"/>
        <v>13559130.187999994</v>
      </c>
    </row>
    <row r="126" spans="2:9" ht="29.25" customHeight="1" thickBot="1" x14ac:dyDescent="0.3">
      <c r="B126" s="12"/>
      <c r="C126" s="23" t="s">
        <v>85</v>
      </c>
      <c r="D126" s="24"/>
      <c r="E126" s="13" t="s">
        <v>160</v>
      </c>
      <c r="F126" s="17" t="s">
        <v>161</v>
      </c>
      <c r="G126" s="18"/>
      <c r="H126" s="18">
        <v>23010.83</v>
      </c>
      <c r="I126" s="19">
        <f t="shared" si="1"/>
        <v>13536119.357999993</v>
      </c>
    </row>
    <row r="127" spans="2:9" ht="29.25" customHeight="1" thickBot="1" x14ac:dyDescent="0.3">
      <c r="B127" s="12"/>
      <c r="C127" s="23" t="s">
        <v>85</v>
      </c>
      <c r="D127" s="24"/>
      <c r="E127" s="13" t="s">
        <v>162</v>
      </c>
      <c r="F127" s="17"/>
      <c r="G127" s="18"/>
      <c r="H127" s="18"/>
      <c r="I127" s="19">
        <f t="shared" si="1"/>
        <v>13536119.357999993</v>
      </c>
    </row>
    <row r="128" spans="2:9" ht="29.25" customHeight="1" thickBot="1" x14ac:dyDescent="0.3">
      <c r="B128" s="12"/>
      <c r="C128" s="23" t="s">
        <v>85</v>
      </c>
      <c r="D128" s="24"/>
      <c r="E128" s="13"/>
      <c r="F128" s="17" t="s">
        <v>93</v>
      </c>
      <c r="G128" s="18"/>
      <c r="H128" s="18">
        <v>48.65</v>
      </c>
      <c r="I128" s="19">
        <f t="shared" si="1"/>
        <v>13536070.707999993</v>
      </c>
    </row>
    <row r="129" spans="2:11" ht="29.25" customHeight="1" thickBot="1" x14ac:dyDescent="0.3">
      <c r="B129" s="12"/>
      <c r="C129" s="23" t="s">
        <v>87</v>
      </c>
      <c r="D129" s="24"/>
      <c r="E129" s="13"/>
      <c r="F129" s="17" t="s">
        <v>163</v>
      </c>
      <c r="G129" s="18"/>
      <c r="H129" s="18">
        <v>175</v>
      </c>
      <c r="I129" s="19">
        <f t="shared" si="1"/>
        <v>13535895.707999993</v>
      </c>
    </row>
    <row r="130" spans="2:11" ht="29.25" customHeight="1" thickBot="1" x14ac:dyDescent="0.3">
      <c r="B130" s="12"/>
      <c r="C130" s="23"/>
      <c r="D130" s="24"/>
      <c r="E130" s="13"/>
      <c r="F130" s="17"/>
      <c r="G130" s="18"/>
      <c r="H130" s="18"/>
      <c r="I130" s="19">
        <f t="shared" si="1"/>
        <v>13535895.707999993</v>
      </c>
    </row>
    <row r="131" spans="2:11" ht="18" customHeight="1" thickBot="1" x14ac:dyDescent="0.3">
      <c r="B131" s="12"/>
      <c r="C131" s="13"/>
      <c r="D131" s="13"/>
      <c r="E131" s="26"/>
      <c r="F131" s="17"/>
      <c r="G131" s="27"/>
      <c r="H131" s="27"/>
      <c r="I131" s="19">
        <f t="shared" si="1"/>
        <v>13535895.707999993</v>
      </c>
    </row>
    <row r="132" spans="2:11" ht="28.5" customHeight="1" thickBot="1" x14ac:dyDescent="0.35">
      <c r="B132" s="28"/>
      <c r="C132" s="29"/>
      <c r="D132" s="30"/>
      <c r="E132" s="31"/>
      <c r="F132" s="32" t="s">
        <v>164</v>
      </c>
      <c r="G132" s="33">
        <f>SUM(G15:G131)</f>
        <v>1070480</v>
      </c>
      <c r="H132" s="34">
        <f>SUM(H14:H131)</f>
        <v>971044.56</v>
      </c>
      <c r="I132" s="16">
        <f>+I14+G132-H132</f>
        <v>13535895.707999993</v>
      </c>
      <c r="J132" s="35"/>
      <c r="K132" s="36"/>
    </row>
    <row r="133" spans="2:11" x14ac:dyDescent="0.25">
      <c r="B133" s="1"/>
      <c r="C133" s="37"/>
      <c r="D133" s="37"/>
      <c r="E133" s="1"/>
      <c r="F133" s="1"/>
      <c r="G133" s="1"/>
      <c r="H133" s="1"/>
      <c r="I133" s="1"/>
      <c r="J133" s="36"/>
      <c r="K133" s="38"/>
    </row>
    <row r="134" spans="2:11" ht="8.25" customHeight="1" x14ac:dyDescent="0.25">
      <c r="B134" s="1"/>
      <c r="C134" s="39"/>
      <c r="D134" s="39"/>
      <c r="E134" s="1"/>
      <c r="F134" s="1"/>
      <c r="G134" s="1"/>
      <c r="H134" s="1"/>
      <c r="I134" s="1"/>
    </row>
    <row r="135" spans="2:11" ht="0.75" customHeight="1" x14ac:dyDescent="0.25">
      <c r="B135" s="1"/>
      <c r="C135" s="39"/>
      <c r="D135" s="39"/>
      <c r="E135" s="1"/>
      <c r="F135" s="1"/>
      <c r="G135" s="1"/>
      <c r="H135" s="1"/>
      <c r="I135" s="1"/>
    </row>
    <row r="136" spans="2:11" ht="16.5" customHeight="1" x14ac:dyDescent="0.25">
      <c r="B136" s="1"/>
      <c r="C136" s="37"/>
      <c r="D136" s="37"/>
      <c r="E136" s="1"/>
      <c r="F136" s="1"/>
      <c r="G136" s="1"/>
      <c r="H136" s="1"/>
      <c r="I136" s="40"/>
      <c r="K136" s="36"/>
    </row>
    <row r="137" spans="2:11" ht="19.5" x14ac:dyDescent="0.3">
      <c r="B137" s="41" t="s">
        <v>165</v>
      </c>
      <c r="C137" s="41"/>
      <c r="D137" s="41"/>
      <c r="E137" s="41"/>
      <c r="F137" s="42" t="s">
        <v>166</v>
      </c>
      <c r="G137" s="43" t="s">
        <v>167</v>
      </c>
      <c r="H137" s="43"/>
      <c r="I137" s="43"/>
      <c r="K137" s="44"/>
    </row>
    <row r="138" spans="2:11" ht="5.25" customHeight="1" x14ac:dyDescent="0.35">
      <c r="B138" s="45"/>
      <c r="C138" s="42"/>
      <c r="D138" s="42"/>
      <c r="E138" s="42"/>
      <c r="F138" s="42"/>
      <c r="G138" s="46"/>
      <c r="H138" s="46"/>
      <c r="I138" s="46"/>
      <c r="J138" s="47"/>
    </row>
    <row r="139" spans="2:11" ht="19.5" x14ac:dyDescent="0.3">
      <c r="B139" s="48" t="s">
        <v>168</v>
      </c>
      <c r="C139" s="48"/>
      <c r="D139" s="48"/>
      <c r="E139" s="48"/>
      <c r="F139" s="49" t="s">
        <v>169</v>
      </c>
      <c r="G139" s="50" t="s">
        <v>170</v>
      </c>
      <c r="H139" s="50"/>
      <c r="I139" s="50"/>
    </row>
    <row r="140" spans="2:11" ht="19.5" x14ac:dyDescent="0.3">
      <c r="B140" s="41" t="s">
        <v>171</v>
      </c>
      <c r="C140" s="41"/>
      <c r="D140" s="41"/>
      <c r="E140" s="41"/>
      <c r="F140" s="42" t="s">
        <v>172</v>
      </c>
      <c r="G140" s="43" t="s">
        <v>173</v>
      </c>
      <c r="H140" s="43"/>
      <c r="I140" s="43"/>
    </row>
    <row r="141" spans="2:11" ht="19.5" x14ac:dyDescent="0.3">
      <c r="B141" s="45"/>
      <c r="C141" s="51"/>
      <c r="D141" s="51"/>
      <c r="E141" s="51"/>
      <c r="F141" s="52"/>
      <c r="G141" s="52"/>
      <c r="H141" s="52"/>
      <c r="I141" s="52"/>
      <c r="J141" s="47"/>
    </row>
    <row r="142" spans="2:11" ht="19.5" x14ac:dyDescent="0.3">
      <c r="B142" s="45"/>
      <c r="C142" s="51"/>
      <c r="D142" s="51"/>
      <c r="E142" s="51"/>
      <c r="F142" s="52"/>
      <c r="G142" s="52"/>
      <c r="H142" s="52"/>
      <c r="I142" s="52"/>
    </row>
    <row r="143" spans="2:11" ht="18" x14ac:dyDescent="0.25">
      <c r="B143" s="53"/>
      <c r="C143" s="53"/>
      <c r="D143" s="53"/>
      <c r="E143" s="53"/>
      <c r="F143" s="54"/>
      <c r="G143" s="52"/>
      <c r="H143" s="55"/>
      <c r="I143" s="52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</sheetData>
  <mergeCells count="18">
    <mergeCell ref="G138:I138"/>
    <mergeCell ref="B139:E139"/>
    <mergeCell ref="G139:I139"/>
    <mergeCell ref="B140:E140"/>
    <mergeCell ref="G140:I140"/>
    <mergeCell ref="B143:E143"/>
    <mergeCell ref="B11:B13"/>
    <mergeCell ref="C11:I11"/>
    <mergeCell ref="C12:E12"/>
    <mergeCell ref="G12:I12"/>
    <mergeCell ref="B137:E137"/>
    <mergeCell ref="G137:I137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6" fitToHeight="0" orientation="portrait" r:id="rId1"/>
  <rowBreaks count="4" manualBreakCount="4">
    <brk id="62" min="1" max="8" man="1"/>
    <brk id="140" min="1" max="7" man="1"/>
    <brk id="144" min="1" max="7" man="1"/>
    <brk id="1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MARZO</vt:lpstr>
      <vt:lpstr>'INGRESOS Y EGRESOS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2025-04-10T15:41:20Z</dcterms:created>
  <dcterms:modified xsi:type="dcterms:W3CDTF">2025-04-10T15:41:46Z</dcterms:modified>
</cp:coreProperties>
</file>