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AGOSTO 2025\"/>
    </mc:Choice>
  </mc:AlternateContent>
  <xr:revisionPtr revIDLastSave="0" documentId="13_ncr:1_{41BE3DBA-2E8C-409E-843E-175DF972E3EA}" xr6:coauthVersionLast="47" xr6:coauthVersionMax="47" xr10:uidLastSave="{00000000-0000-0000-0000-000000000000}"/>
  <bookViews>
    <workbookView xWindow="-120" yWindow="-120" windowWidth="29040" windowHeight="15840" xr2:uid="{07570B3B-23B6-4802-A4BC-D127C9C944E0}"/>
  </bookViews>
  <sheets>
    <sheet name="INGRESOS Y EGRESOS AGOSTO" sheetId="1" r:id="rId1"/>
  </sheets>
  <externalReferences>
    <externalReference r:id="rId2"/>
  </externalReferences>
  <definedNames>
    <definedName name="_xlnm._FilterDatabase" localSheetId="0" hidden="1">'INGRESOS Y EGRESOS AGOSTO'!$C$11:$I$193</definedName>
    <definedName name="_xlnm.Print_Area" localSheetId="0">'INGRESOS Y EGRESOS AGOSTO'!$B$1:$I$201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3" i="1" l="1"/>
  <c r="G193" i="1"/>
  <c r="I14" i="1"/>
  <c r="I193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10" i="1" l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09" i="1"/>
  <c r="I189" i="1" l="1"/>
  <c r="I190" i="1" s="1"/>
  <c r="I191" i="1" s="1"/>
  <c r="I192" i="1" s="1"/>
  <c r="I169" i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</calcChain>
</file>

<file path=xl/sharedStrings.xml><?xml version="1.0" encoding="utf-8"?>
<sst xmlns="http://schemas.openxmlformats.org/spreadsheetml/2006/main" count="551" uniqueCount="266">
  <si>
    <t>CONSEJO DE COORDINACION DE LA ZONA ESPECIAL DESARROLLO FRONTERIZO</t>
  </si>
  <si>
    <t>Banco de Reservas de la Rep. Dom.</t>
  </si>
  <si>
    <t>Del 01 al 31 DE AGOSTO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</si>
  <si>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</si>
  <si>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</si>
  <si>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</si>
  <si>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</si>
  <si>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</si>
  <si>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</si>
  <si>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</si>
  <si>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</si>
  <si>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</si>
  <si>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</si>
  <si>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</si>
  <si>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1/8/2025</t>
  </si>
  <si>
    <t>R-8102</t>
  </si>
  <si>
    <t>TRANSFERENCIA RECIBIDA PAGO TASA POR SERVICIOS PRESTADOS</t>
  </si>
  <si>
    <t>R-8103</t>
  </si>
  <si>
    <t>4/8/2025</t>
  </si>
  <si>
    <t>R-8104</t>
  </si>
  <si>
    <t>R-8105</t>
  </si>
  <si>
    <t>R-8106</t>
  </si>
  <si>
    <t>5/8/2025</t>
  </si>
  <si>
    <t>R-8107</t>
  </si>
  <si>
    <t>6/8/2025</t>
  </si>
  <si>
    <t>R-8108</t>
  </si>
  <si>
    <t>R-8109</t>
  </si>
  <si>
    <t>7/8/2025</t>
  </si>
  <si>
    <t>R-8110</t>
  </si>
  <si>
    <t>8/8/2025</t>
  </si>
  <si>
    <t>R-8111</t>
  </si>
  <si>
    <t>R-8112</t>
  </si>
  <si>
    <t>R-8113</t>
  </si>
  <si>
    <t>R-8114</t>
  </si>
  <si>
    <t>R-8115</t>
  </si>
  <si>
    <t>11/8/2025</t>
  </si>
  <si>
    <t>R-8117</t>
  </si>
  <si>
    <t>R-8116</t>
  </si>
  <si>
    <t>R-8118</t>
  </si>
  <si>
    <t>12/8/2025</t>
  </si>
  <si>
    <t>R-8119</t>
  </si>
  <si>
    <t>13/8/2025</t>
  </si>
  <si>
    <t>R-8120</t>
  </si>
  <si>
    <t>R-8121</t>
  </si>
  <si>
    <t>R-8122</t>
  </si>
  <si>
    <t>14/8/2025</t>
  </si>
  <si>
    <t>R-8123</t>
  </si>
  <si>
    <t>R-8124</t>
  </si>
  <si>
    <t>R-8125</t>
  </si>
  <si>
    <t>R-8126</t>
  </si>
  <si>
    <t>R-8127</t>
  </si>
  <si>
    <t>R-8128</t>
  </si>
  <si>
    <t>R-8129</t>
  </si>
  <si>
    <t>R-8130</t>
  </si>
  <si>
    <t>15/8/2025</t>
  </si>
  <si>
    <t>R-8131</t>
  </si>
  <si>
    <t>R-8132</t>
  </si>
  <si>
    <t>R-8133</t>
  </si>
  <si>
    <t>R-8134</t>
  </si>
  <si>
    <t>R-8135</t>
  </si>
  <si>
    <t>R-8136</t>
  </si>
  <si>
    <t>R-8137</t>
  </si>
  <si>
    <t>R-8138</t>
  </si>
  <si>
    <t>R-8139</t>
  </si>
  <si>
    <t>R-8140</t>
  </si>
  <si>
    <t>R-8141</t>
  </si>
  <si>
    <t>R-8142</t>
  </si>
  <si>
    <t>R-8143</t>
  </si>
  <si>
    <t>R-8144</t>
  </si>
  <si>
    <t>R-8145</t>
  </si>
  <si>
    <t>R-8146</t>
  </si>
  <si>
    <t>R-8147</t>
  </si>
  <si>
    <t>R-8148</t>
  </si>
  <si>
    <t>R-8149</t>
  </si>
  <si>
    <t>15/8/20205</t>
  </si>
  <si>
    <t>R-8150</t>
  </si>
  <si>
    <t>R-8152</t>
  </si>
  <si>
    <t>R-8153</t>
  </si>
  <si>
    <t>R-8154</t>
  </si>
  <si>
    <t>R-8155</t>
  </si>
  <si>
    <t>R-8156</t>
  </si>
  <si>
    <t>R-8157</t>
  </si>
  <si>
    <t>19/8/2025</t>
  </si>
  <si>
    <t>R-8158</t>
  </si>
  <si>
    <t>20/8/2025</t>
  </si>
  <si>
    <t>R-8159</t>
  </si>
  <si>
    <t>21/8/2025</t>
  </si>
  <si>
    <t>R-8160</t>
  </si>
  <si>
    <t>R-8161</t>
  </si>
  <si>
    <t>R-8162</t>
  </si>
  <si>
    <t>R-8163</t>
  </si>
  <si>
    <t>R-8164</t>
  </si>
  <si>
    <t>22/8/2025</t>
  </si>
  <si>
    <t>R-8165</t>
  </si>
  <si>
    <t>25/8/2025</t>
  </si>
  <si>
    <t>R-8167</t>
  </si>
  <si>
    <t>R-8168</t>
  </si>
  <si>
    <t>25/8/82025</t>
  </si>
  <si>
    <t>R-8169</t>
  </si>
  <si>
    <t>26/8/2025</t>
  </si>
  <si>
    <t>R-8170</t>
  </si>
  <si>
    <t>R-8171</t>
  </si>
  <si>
    <t>27/08/2025</t>
  </si>
  <si>
    <t>R-8172</t>
  </si>
  <si>
    <t>27/8/2025</t>
  </si>
  <si>
    <t>R-8173</t>
  </si>
  <si>
    <t>28/8/2025</t>
  </si>
  <si>
    <t>R-8174</t>
  </si>
  <si>
    <t>R-8175</t>
  </si>
  <si>
    <t>28/82025</t>
  </si>
  <si>
    <t>R-8176</t>
  </si>
  <si>
    <t>R-8177</t>
  </si>
  <si>
    <t>R-8178</t>
  </si>
  <si>
    <t>R-8179</t>
  </si>
  <si>
    <t>R-8180</t>
  </si>
  <si>
    <t>29/08/2025</t>
  </si>
  <si>
    <t>R-8186</t>
  </si>
  <si>
    <t>Tranf  40288616100</t>
  </si>
  <si>
    <t>CK-4605</t>
  </si>
  <si>
    <t>PAGO NOMINA PERSONAL MILITAR OFICINAS REGIONALES</t>
  </si>
  <si>
    <t>CK-4606</t>
  </si>
  <si>
    <t>CK-4607</t>
  </si>
  <si>
    <t>Tranf  40328481542</t>
  </si>
  <si>
    <t>ADQUISICION DE NEUMATICOS</t>
  </si>
  <si>
    <t>Tranf  40330811186</t>
  </si>
  <si>
    <t>ADQUISICION DE REVISTA INSTITUCIONAL PUBLICIDAD EXPOFERIA PROFRONTERA 2025</t>
  </si>
  <si>
    <t>Tranf  40330835095</t>
  </si>
  <si>
    <t>PAGO VIATICOS MIEMBROS PROVINCIALES REUNION CON LA DIRECCION EJECUTIVA DE ESTE CCDF</t>
  </si>
  <si>
    <t>Tranf  40330835248</t>
  </si>
  <si>
    <t>tranf  40330835405</t>
  </si>
  <si>
    <t>Tranf  40330835581</t>
  </si>
  <si>
    <t>Tranf  40330835768</t>
  </si>
  <si>
    <t>Tranf  40330835957</t>
  </si>
  <si>
    <t>CK-4608</t>
  </si>
  <si>
    <t>COLABORACION ECONOMICA</t>
  </si>
  <si>
    <t>Tranf  40330836170</t>
  </si>
  <si>
    <t>Tranf  40334981908</t>
  </si>
  <si>
    <t>ADQUISION DE UTILIES ESCOLARES PARA SER DONADOS EN LA ZONA FRONTERIZA</t>
  </si>
  <si>
    <t>Tranf  40336924535</t>
  </si>
  <si>
    <t>ALQUILER DE EQUIPOS ODONTOLOGICOS Y COMPRA DE SUMINISTROS PARA JORNADA DE SALUD</t>
  </si>
  <si>
    <t>Tranf  40337067910</t>
  </si>
  <si>
    <t>COLABORACION ECONOMICA  PARA REALIZACION DEL PROYECTO VOCES FRONTERIZAS 2025</t>
  </si>
  <si>
    <t>Tranf  40337121217</t>
  </si>
  <si>
    <t>CONTRATACION ARTISTICA PARTICIPACION EN FIESTAS PATRONALES</t>
  </si>
  <si>
    <t>tranf  40338608770</t>
  </si>
  <si>
    <t>Tranf  40338632402</t>
  </si>
  <si>
    <t>Tranf  40338864692</t>
  </si>
  <si>
    <t>Tranf  40339019964</t>
  </si>
  <si>
    <t>Tranf  40341184590</t>
  </si>
  <si>
    <t>tranf  40341184818</t>
  </si>
  <si>
    <t>Tranf  40341184975</t>
  </si>
  <si>
    <t>Tranf  40341185170</t>
  </si>
  <si>
    <t>Tranf  40341185343</t>
  </si>
  <si>
    <t>Tranf  40341185429</t>
  </si>
  <si>
    <t>Tranf  40341185508</t>
  </si>
  <si>
    <t>Tranf  40341185579</t>
  </si>
  <si>
    <t>Tranf  40341185691</t>
  </si>
  <si>
    <t>Tranf  40341185811</t>
  </si>
  <si>
    <t>CK-4609</t>
  </si>
  <si>
    <t>REPOSICION FONDO  CAJA CHICA OFICINA REGIONAL NORTE</t>
  </si>
  <si>
    <t>Tranf  40346137093</t>
  </si>
  <si>
    <t>PAGO NOMINA MILIATRES OFICINAS REGIONALES</t>
  </si>
  <si>
    <t>Tranf  40346137255</t>
  </si>
  <si>
    <t>Tranf  40346137421</t>
  </si>
  <si>
    <t>Tranf  40346137899</t>
  </si>
  <si>
    <t>Tranf 40347365527</t>
  </si>
  <si>
    <t>PAGO COMPENSACION USO DE VEHICULOS PROPIOS PARA FUNCIONARIOS</t>
  </si>
  <si>
    <t>tranf  40347365707</t>
  </si>
  <si>
    <t>tranf  40347365983</t>
  </si>
  <si>
    <t>tranf  40347366394</t>
  </si>
  <si>
    <t>Tranf 40347374008</t>
  </si>
  <si>
    <t>PAGO ENERGIA ELECTRICA OFICINA REGIONAL NORTE</t>
  </si>
  <si>
    <t>Tranf  40351161610</t>
  </si>
  <si>
    <t>Tranf  40351161677</t>
  </si>
  <si>
    <t>Tranf  40351161742</t>
  </si>
  <si>
    <t>Tranf  40351161822</t>
  </si>
  <si>
    <t>Tranf  40351161907</t>
  </si>
  <si>
    <t>tranf  40363880307</t>
  </si>
  <si>
    <t>tranf  40366262497</t>
  </si>
  <si>
    <t>SERVICIO DE CATERING PARA ACTIVIDAD JORNADA DE SALUD</t>
  </si>
  <si>
    <t>Tranf  40366262706</t>
  </si>
  <si>
    <t>PAGO SERVICIO BASICOS OFICINA REGIONAL NORTE</t>
  </si>
  <si>
    <t>Tranf  40366262932</t>
  </si>
  <si>
    <t>BANRESERVAS</t>
  </si>
  <si>
    <t>Tranf  40388249779</t>
  </si>
  <si>
    <t>Tranf  40389399673</t>
  </si>
  <si>
    <t>Tranf  40389441294</t>
  </si>
  <si>
    <t>PAGO VIATICOS DENTRO DEL PAIS PARTICIPACION EN TALLER DE EDUCACION FINACIERA</t>
  </si>
  <si>
    <t>Tranf  40389441400</t>
  </si>
  <si>
    <t>Tranf  40389441517</t>
  </si>
  <si>
    <t>141/8/2025</t>
  </si>
  <si>
    <t>Tranf  40389441666</t>
  </si>
  <si>
    <t>Tranf  40389441815</t>
  </si>
  <si>
    <t>Tranf  40389441980</t>
  </si>
  <si>
    <t>tranf  40389442112</t>
  </si>
  <si>
    <t>Tranf  40389442356</t>
  </si>
  <si>
    <t>Tranf  40389442608</t>
  </si>
  <si>
    <t>Tranf  40389442898</t>
  </si>
  <si>
    <t>Tranf  40389452478</t>
  </si>
  <si>
    <t>PAGO VIATICOS TRASPORTE DE MERCANCIA A LA ZONA NORTE</t>
  </si>
  <si>
    <t>Tranf  40396717061</t>
  </si>
  <si>
    <t>PAGO SERVICIO DE DISEÑO DE FUNERIARIA</t>
  </si>
  <si>
    <t>Tranf  40398842204</t>
  </si>
  <si>
    <t>PAGO REPARACION  DE COMPRESOR DEL SISTEMA DE AIRE DEL CAMION DE ESTE CCDF</t>
  </si>
  <si>
    <t>Tranf  40398869668</t>
  </si>
  <si>
    <t>PAGO VIATICOS MIEMBROS PROVINCIALES SESION DEL PLENO</t>
  </si>
  <si>
    <t>Tranf  40398870044</t>
  </si>
  <si>
    <t>Tranf  40398870602</t>
  </si>
  <si>
    <t>Tranf  40398870889</t>
  </si>
  <si>
    <t>Tranf  40398871537</t>
  </si>
  <si>
    <t>Tranf  40398871785</t>
  </si>
  <si>
    <t>tranf  40398872006</t>
  </si>
  <si>
    <t>Tranf  40398890858</t>
  </si>
  <si>
    <t>PAGO AVANCE CONTRATACION ARTISTICA PARA PRESENTACION EN ACTIVIDAD EN MONTECRISTI</t>
  </si>
  <si>
    <t>18/8/2025</t>
  </si>
  <si>
    <t>Tranf  40415196823</t>
  </si>
  <si>
    <t>PAGO COMPLETIVO CONTRATACION ARTISTICA PARA PRESENTACION EN ACTIVIDAD EN MONTECRISTI</t>
  </si>
  <si>
    <t>Tranf  40417815458</t>
  </si>
  <si>
    <t xml:space="preserve">PAGO ALQUIER DE ALMACEN </t>
  </si>
  <si>
    <t>CK-4610</t>
  </si>
  <si>
    <t>Tranf  40425879515</t>
  </si>
  <si>
    <t>Tranf  40425879703</t>
  </si>
  <si>
    <t>Tranf  40425879995</t>
  </si>
  <si>
    <t>Tranf  40428238861</t>
  </si>
  <si>
    <t>Tranf  40436660064</t>
  </si>
  <si>
    <t>APORTE ECONOMICA PARA CELEBRACION DE FIESTAS PATRONALES</t>
  </si>
  <si>
    <t>Tranf  40457188172</t>
  </si>
  <si>
    <t>tranf  40457188650</t>
  </si>
  <si>
    <t>Tranf  40457188837</t>
  </si>
  <si>
    <t>CK-4611</t>
  </si>
  <si>
    <t>REPOSICION FONDO  CAJA CHICA SEDE PRINCIPAL</t>
  </si>
  <si>
    <t>29/8/2025</t>
  </si>
  <si>
    <t>Tranf  40510611684</t>
  </si>
  <si>
    <t>PAGO VIATICOS DENTRO DEL PAIS TRASLADO ZONA NORTE PARTICIPACION EN ACTIVIDADES DIVERSAS</t>
  </si>
  <si>
    <t>Tranf  40510611921</t>
  </si>
  <si>
    <t>Tranf  40510612148</t>
  </si>
  <si>
    <t>Tranf  40510917926</t>
  </si>
  <si>
    <t>Tranf  40512080024</t>
  </si>
  <si>
    <t>Tranf  40512080286</t>
  </si>
  <si>
    <t>Tranf  40512080600</t>
  </si>
  <si>
    <t>Tranf  40512080930</t>
  </si>
  <si>
    <t>CK-4599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</si>
  <si>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</si>
  <si>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</si>
  <si>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</si>
  <si>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</si>
  <si>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</si>
  <si>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</si>
  <si>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</si>
  <si>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</si>
  <si>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</si>
  <si>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</si>
  <si>
    <t>PAGO ALQUILER DE VEHICULO DIRECCION EJECUTIVA PARA TRASLADO A ZONA NORTE</t>
  </si>
  <si>
    <t>PAGO VIATICOS DENTRO DEL PAIS PARTICIPACION EN TALLER FORMACION</t>
  </si>
  <si>
    <t>PAGO VIATICOS DENTRO DEL PAIS PARTICIPACION EN TALLER  FORMACION</t>
  </si>
  <si>
    <t xml:space="preserve">PAGO VIATICOS DENTRO DEL PAIS PARTICIPACION EN TALLER FORMACION </t>
  </si>
  <si>
    <t>CONTRIBUCION ESTADIA PERSONAL  DEL MINISTERIO DE INTERIOR Y POLICIA EN JORNADA DE SERVICIOS</t>
  </si>
  <si>
    <t>VIATICOS TRASLADO A LA ZONA NORTE PARTICIPACION ACTIVIDADES VARIAS</t>
  </si>
  <si>
    <t>VIATICOS TRASLADO A LA ZONA NORTE PARTICIPACION EN JORNADA DE SALUD GUAYUBIN</t>
  </si>
  <si>
    <t>PAGO MANTENIMIENTO OFINA CCDF  DE SANTIAGO</t>
  </si>
  <si>
    <t>COMPRA DE MEDICAMENTOS PARA DONACION</t>
  </si>
  <si>
    <t>PAGO VIATICOS PARTICIPACION EN JORNADA MEDICA  EN DUVERGE</t>
  </si>
  <si>
    <t xml:space="preserve">SERVICIO DE CATERING PARA ACTIVIDAD JORNADA MEDICA </t>
  </si>
  <si>
    <t>PAGO VIATICOS DENTRO DEL PAIS GRABACION DE ENTREVISTAS A EMPLEADOS DE EMPRESAS ACOGIDAS</t>
  </si>
  <si>
    <t>PAGO ADQUISICION  DE UNIFORMES DE BALONCESTO PARA SER DONADOS</t>
  </si>
  <si>
    <t>REPOSICION FONDO DE CAJA CHICA SEDE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</si>
</sst>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3" fontId="14" fillId="2" borderId="1" xfId="1" applyFont="1" applyFill="1" applyBorder="1"/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9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2" borderId="0" xfId="1" applyFont="1" applyFill="1"/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165" fontId="0" fillId="2" borderId="0" xfId="0" applyNumberFormat="1" applyFill="1"/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0" fillId="0" borderId="0" xfId="1" applyNumberFormat="1" applyFont="1"/>
    <xf numFmtId="0" fontId="21" fillId="2" borderId="0" xfId="0" applyFont="1" applyFill="1"/>
    <xf numFmtId="0" fontId="2" fillId="0" borderId="0" xfId="0" applyFont="1"/>
    <xf numFmtId="0" fontId="21" fillId="2" borderId="0" xfId="0" applyFont="1" applyFill="1" applyAlignment="1">
      <alignment horizontal="center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  <xf numFmtId="0" fontId="12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7BA8E7-2050-4014-B434-C3B61297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  <sheetName val="INGRESOS Y EGRESOS JULIO"/>
      <sheetName val="INGRESOS Y EGRESOS AGOSTO"/>
    </sheetNames>
    <sheetDataSet>
      <sheetData sheetId="0"/>
      <sheetData sheetId="1"/>
      <sheetData sheetId="2"/>
      <sheetData sheetId="3"/>
      <sheetData sheetId="4"/>
      <sheetData sheetId="5"/>
      <sheetData sheetId="6">
        <row r="178">
          <cell r="I178">
            <v>9729243.377999993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40194-117E-4D70-A307-D5EA4BEAD83C}">
  <sheetPr>
    <pageSetUpPr fitToPage="1"/>
  </sheetPr>
  <dimension ref="B1:L207"/>
  <sheetViews>
    <sheetView tabSelected="1" view="pageBreakPreview" topLeftCell="B181" zoomScaleNormal="100" zoomScaleSheetLayoutView="100" workbookViewId="0">
      <selection activeCell="F95" sqref="F95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10.85546875" customWidth="1"/>
    <col min="5" max="5" width="26.5703125" customWidth="1"/>
    <col min="6" max="6" width="104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51"/>
      <c r="C2" s="51"/>
      <c r="D2" s="51"/>
      <c r="E2" s="51"/>
      <c r="F2" s="51"/>
      <c r="G2" s="51"/>
      <c r="H2" s="51"/>
      <c r="I2" s="51"/>
    </row>
    <row r="3" spans="2:12" ht="15" customHeight="1" x14ac:dyDescent="0.25">
      <c r="B3" s="51"/>
      <c r="C3" s="51"/>
      <c r="D3" s="51"/>
      <c r="E3" s="51"/>
      <c r="F3" s="51"/>
      <c r="G3" s="51"/>
      <c r="H3" s="51"/>
      <c r="I3" s="51"/>
    </row>
    <row r="4" spans="2:12" ht="34.5" customHeight="1" x14ac:dyDescent="0.25">
      <c r="B4" s="52"/>
      <c r="C4" s="52"/>
      <c r="D4" s="52"/>
      <c r="E4" s="52"/>
      <c r="F4" s="52"/>
      <c r="G4" s="52"/>
      <c r="H4" s="52"/>
      <c r="I4" s="52"/>
    </row>
    <row r="5" spans="2:12" ht="5.25" customHeight="1" x14ac:dyDescent="0.25">
      <c r="B5" s="51" t="s">
        <v>0</v>
      </c>
      <c r="C5" s="51"/>
      <c r="D5" s="51"/>
      <c r="E5" s="51"/>
      <c r="F5" s="51"/>
      <c r="G5" s="51"/>
      <c r="H5" s="51"/>
      <c r="I5" s="51"/>
    </row>
    <row r="6" spans="2:12" ht="28.5" customHeight="1" x14ac:dyDescent="0.25">
      <c r="B6" s="51"/>
      <c r="C6" s="51"/>
      <c r="D6" s="51"/>
      <c r="E6" s="51"/>
      <c r="F6" s="51"/>
      <c r="G6" s="51"/>
      <c r="H6" s="51"/>
      <c r="I6" s="51"/>
    </row>
    <row r="7" spans="2:12" ht="20.25" x14ac:dyDescent="0.25">
      <c r="B7" s="53" t="s">
        <v>1</v>
      </c>
      <c r="C7" s="53"/>
      <c r="D7" s="53"/>
      <c r="E7" s="53"/>
      <c r="F7" s="53"/>
      <c r="G7" s="53"/>
      <c r="H7" s="53"/>
      <c r="I7" s="53"/>
    </row>
    <row r="8" spans="2:12" ht="18" x14ac:dyDescent="0.25">
      <c r="B8" s="50" t="s">
        <v>2</v>
      </c>
      <c r="C8" s="50"/>
      <c r="D8" s="50"/>
      <c r="E8" s="50"/>
      <c r="F8" s="50"/>
      <c r="G8" s="50"/>
      <c r="H8" s="50"/>
      <c r="I8" s="50"/>
    </row>
    <row r="9" spans="2:12" ht="18" x14ac:dyDescent="0.25">
      <c r="B9" s="50" t="s">
        <v>3</v>
      </c>
      <c r="C9" s="50"/>
      <c r="D9" s="50"/>
      <c r="E9" s="50"/>
      <c r="F9" s="50"/>
      <c r="G9" s="50"/>
      <c r="H9" s="50"/>
      <c r="I9" s="50"/>
      <c r="J9" s="2"/>
      <c r="K9" s="2"/>
      <c r="L9" s="2"/>
    </row>
    <row r="10" spans="2:12" ht="15.75" thickBot="1" x14ac:dyDescent="0.3"/>
    <row r="11" spans="2:12" ht="30" customHeight="1" thickBot="1" x14ac:dyDescent="0.3">
      <c r="B11" s="55"/>
      <c r="C11" s="56" t="s">
        <v>4</v>
      </c>
      <c r="D11" s="56"/>
      <c r="E11" s="56"/>
      <c r="F11" s="56"/>
      <c r="G11" s="56"/>
      <c r="H11" s="56"/>
      <c r="I11" s="56"/>
    </row>
    <row r="12" spans="2:12" ht="17.25" thickBot="1" x14ac:dyDescent="0.3">
      <c r="B12" s="55"/>
      <c r="C12" s="55"/>
      <c r="D12" s="55"/>
      <c r="E12" s="55"/>
      <c r="F12" s="4"/>
      <c r="G12" s="55" t="s">
        <v>5</v>
      </c>
      <c r="H12" s="55"/>
      <c r="I12" s="55"/>
    </row>
    <row r="13" spans="2:12" ht="39.75" customHeight="1" thickBot="1" x14ac:dyDescent="0.3">
      <c r="B13" s="55"/>
      <c r="C13" s="5" t="s">
        <v>6</v>
      </c>
      <c r="D13" s="3" t="s">
        <v>7</v>
      </c>
      <c r="E13" s="5" t="s">
        <v>8</v>
      </c>
      <c r="F13" s="3" t="s">
        <v>9</v>
      </c>
      <c r="G13" s="3" t="s">
        <v>10</v>
      </c>
      <c r="H13" s="3" t="s">
        <v>11</v>
      </c>
      <c r="I13" s="3" t="s">
        <v>12</v>
      </c>
    </row>
    <row r="14" spans="2:12" ht="24.95" customHeight="1" thickBot="1" x14ac:dyDescent="0.3">
      <c r="B14" s="6"/>
      <c r="C14" s="7"/>
      <c r="D14" s="7"/>
      <c r="E14" s="7"/>
      <c r="F14" s="8" t="s">
        <v>13</v>
      </c>
      <c r="G14" s="9"/>
      <c r="H14" s="9"/>
      <c r="I14" s="10">
        <f>+'[1]INGRESOS Y EGRESOS JULIO'!I178</f>
        <v>9729243.377999993</v>
      </c>
    </row>
    <row r="15" spans="2:12" ht="24.95" customHeight="1" thickBot="1" x14ac:dyDescent="0.3">
      <c r="B15" s="6"/>
      <c r="C15" s="7" t="s">
        <v>14</v>
      </c>
      <c r="D15" s="7" t="s">
        <v>15</v>
      </c>
      <c r="E15" s="7"/>
      <c r="F15" s="11" t="s">
        <v>16</v>
      </c>
      <c r="G15" s="12">
        <v>11500</v>
      </c>
      <c r="H15" s="12"/>
      <c r="I15" s="13">
        <f t="shared" ref="I15:I78" si="0">I14+G15-H15</f>
        <v>9740743.377999993</v>
      </c>
    </row>
    <row r="16" spans="2:12" ht="24.95" customHeight="1" thickBot="1" x14ac:dyDescent="0.3">
      <c r="B16" s="6"/>
      <c r="C16" s="14" t="s">
        <v>14</v>
      </c>
      <c r="D16" s="7" t="s">
        <v>17</v>
      </c>
      <c r="E16" s="7"/>
      <c r="F16" s="11" t="s">
        <v>16</v>
      </c>
      <c r="G16" s="12">
        <v>15000</v>
      </c>
      <c r="H16" s="12"/>
      <c r="I16" s="13">
        <f t="shared" si="0"/>
        <v>9755743.377999993</v>
      </c>
    </row>
    <row r="17" spans="2:11" ht="24.95" customHeight="1" thickBot="1" x14ac:dyDescent="0.3">
      <c r="B17" s="6"/>
      <c r="C17" s="14" t="s">
        <v>18</v>
      </c>
      <c r="D17" s="7" t="s">
        <v>19</v>
      </c>
      <c r="E17" s="7"/>
      <c r="F17" s="11" t="s">
        <v>16</v>
      </c>
      <c r="G17" s="12">
        <v>26500</v>
      </c>
      <c r="H17" s="12"/>
      <c r="I17" s="13">
        <f t="shared" si="0"/>
        <v>9782243.377999993</v>
      </c>
    </row>
    <row r="18" spans="2:11" ht="24.95" customHeight="1" thickBot="1" x14ac:dyDescent="0.3">
      <c r="B18" s="6"/>
      <c r="C18" s="14" t="s">
        <v>18</v>
      </c>
      <c r="D18" s="7" t="s">
        <v>20</v>
      </c>
      <c r="E18" s="7"/>
      <c r="F18" s="11" t="s">
        <v>16</v>
      </c>
      <c r="G18" s="12">
        <v>11500</v>
      </c>
      <c r="H18" s="12"/>
      <c r="I18" s="13">
        <f t="shared" si="0"/>
        <v>9793743.377999993</v>
      </c>
    </row>
    <row r="19" spans="2:11" ht="24.95" customHeight="1" thickBot="1" x14ac:dyDescent="0.3">
      <c r="B19" s="6"/>
      <c r="C19" s="14" t="s">
        <v>18</v>
      </c>
      <c r="D19" s="7" t="s">
        <v>21</v>
      </c>
      <c r="E19" s="7"/>
      <c r="F19" s="11" t="s">
        <v>16</v>
      </c>
      <c r="G19" s="12">
        <v>11500</v>
      </c>
      <c r="H19" s="12"/>
      <c r="I19" s="13">
        <f t="shared" si="0"/>
        <v>9805243.377999993</v>
      </c>
    </row>
    <row r="20" spans="2:11" ht="24.95" customHeight="1" thickBot="1" x14ac:dyDescent="0.3">
      <c r="B20" s="6"/>
      <c r="C20" s="14" t="s">
        <v>22</v>
      </c>
      <c r="D20" s="7" t="s">
        <v>23</v>
      </c>
      <c r="E20" s="7"/>
      <c r="F20" s="11" t="s">
        <v>16</v>
      </c>
      <c r="G20" s="12">
        <v>11500</v>
      </c>
      <c r="H20" s="12"/>
      <c r="I20" s="13">
        <f t="shared" si="0"/>
        <v>9816743.377999993</v>
      </c>
    </row>
    <row r="21" spans="2:11" ht="24.95" customHeight="1" thickBot="1" x14ac:dyDescent="0.3">
      <c r="B21" s="6"/>
      <c r="C21" s="14" t="s">
        <v>24</v>
      </c>
      <c r="D21" s="7" t="s">
        <v>25</v>
      </c>
      <c r="E21" s="7"/>
      <c r="F21" s="11" t="s">
        <v>16</v>
      </c>
      <c r="G21" s="12">
        <v>11500</v>
      </c>
      <c r="H21" s="12"/>
      <c r="I21" s="13">
        <f t="shared" si="0"/>
        <v>9828243.377999993</v>
      </c>
    </row>
    <row r="22" spans="2:11" ht="24.95" customHeight="1" thickBot="1" x14ac:dyDescent="0.3">
      <c r="B22" s="6"/>
      <c r="C22" s="14" t="s">
        <v>24</v>
      </c>
      <c r="D22" s="7" t="s">
        <v>26</v>
      </c>
      <c r="E22" s="7"/>
      <c r="F22" s="11" t="s">
        <v>16</v>
      </c>
      <c r="G22" s="12">
        <v>11500</v>
      </c>
      <c r="H22" s="12"/>
      <c r="I22" s="13">
        <f t="shared" si="0"/>
        <v>9839743.377999993</v>
      </c>
      <c r="K22" s="15"/>
    </row>
    <row r="23" spans="2:11" ht="24.95" customHeight="1" thickBot="1" x14ac:dyDescent="0.3">
      <c r="B23" s="6"/>
      <c r="C23" s="14" t="s">
        <v>27</v>
      </c>
      <c r="D23" s="7" t="s">
        <v>28</v>
      </c>
      <c r="E23" s="7"/>
      <c r="F23" s="11" t="s">
        <v>16</v>
      </c>
      <c r="G23" s="12">
        <v>11500</v>
      </c>
      <c r="H23" s="12"/>
      <c r="I23" s="13">
        <f t="shared" si="0"/>
        <v>9851243.377999993</v>
      </c>
    </row>
    <row r="24" spans="2:11" ht="24.95" customHeight="1" thickBot="1" x14ac:dyDescent="0.3">
      <c r="B24" s="6"/>
      <c r="C24" s="14" t="s">
        <v>29</v>
      </c>
      <c r="D24" s="7" t="s">
        <v>30</v>
      </c>
      <c r="E24" s="7"/>
      <c r="F24" s="11" t="s">
        <v>16</v>
      </c>
      <c r="G24" s="12">
        <v>11500</v>
      </c>
      <c r="H24" s="12"/>
      <c r="I24" s="13">
        <f t="shared" si="0"/>
        <v>9862743.377999993</v>
      </c>
    </row>
    <row r="25" spans="2:11" ht="24.95" customHeight="1" thickBot="1" x14ac:dyDescent="0.3">
      <c r="B25" s="6"/>
      <c r="C25" s="14" t="s">
        <v>29</v>
      </c>
      <c r="D25" s="7" t="s">
        <v>31</v>
      </c>
      <c r="E25" s="7"/>
      <c r="F25" s="11" t="s">
        <v>16</v>
      </c>
      <c r="G25" s="12">
        <v>11500</v>
      </c>
      <c r="H25" s="12"/>
      <c r="I25" s="13">
        <f t="shared" si="0"/>
        <v>9874243.377999993</v>
      </c>
    </row>
    <row r="26" spans="2:11" ht="24.95" customHeight="1" thickBot="1" x14ac:dyDescent="0.3">
      <c r="B26" s="6"/>
      <c r="C26" s="14" t="s">
        <v>29</v>
      </c>
      <c r="D26" s="7" t="s">
        <v>32</v>
      </c>
      <c r="E26" s="7"/>
      <c r="F26" s="11" t="s">
        <v>16</v>
      </c>
      <c r="G26" s="12">
        <v>11500</v>
      </c>
      <c r="H26" s="12"/>
      <c r="I26" s="13">
        <f t="shared" si="0"/>
        <v>9885743.377999993</v>
      </c>
    </row>
    <row r="27" spans="2:11" ht="24.95" customHeight="1" thickBot="1" x14ac:dyDescent="0.3">
      <c r="B27" s="6"/>
      <c r="C27" s="14" t="s">
        <v>29</v>
      </c>
      <c r="D27" s="7" t="s">
        <v>33</v>
      </c>
      <c r="E27" s="7"/>
      <c r="F27" s="11" t="s">
        <v>16</v>
      </c>
      <c r="G27" s="12">
        <v>11500</v>
      </c>
      <c r="H27" s="12"/>
      <c r="I27" s="13">
        <f t="shared" si="0"/>
        <v>9897243.377999993</v>
      </c>
    </row>
    <row r="28" spans="2:11" ht="24.95" customHeight="1" thickBot="1" x14ac:dyDescent="0.3">
      <c r="B28" s="6"/>
      <c r="C28" s="14" t="s">
        <v>29</v>
      </c>
      <c r="D28" s="7" t="s">
        <v>34</v>
      </c>
      <c r="E28" s="7"/>
      <c r="F28" s="11" t="s">
        <v>16</v>
      </c>
      <c r="G28" s="12">
        <v>34500</v>
      </c>
      <c r="H28" s="12"/>
      <c r="I28" s="13">
        <f t="shared" si="0"/>
        <v>9931743.377999993</v>
      </c>
    </row>
    <row r="29" spans="2:11" ht="24.95" customHeight="1" thickBot="1" x14ac:dyDescent="0.3">
      <c r="B29" s="6"/>
      <c r="C29" s="14" t="s">
        <v>35</v>
      </c>
      <c r="D29" s="7" t="s">
        <v>36</v>
      </c>
      <c r="E29" s="7"/>
      <c r="F29" s="11" t="s">
        <v>16</v>
      </c>
      <c r="G29" s="12">
        <v>23000</v>
      </c>
      <c r="H29" s="12"/>
      <c r="I29" s="13">
        <f t="shared" si="0"/>
        <v>9954743.377999993</v>
      </c>
    </row>
    <row r="30" spans="2:11" ht="24.95" customHeight="1" thickBot="1" x14ac:dyDescent="0.3">
      <c r="B30" s="6"/>
      <c r="C30" s="14" t="s">
        <v>35</v>
      </c>
      <c r="D30" s="7" t="s">
        <v>37</v>
      </c>
      <c r="E30" s="7"/>
      <c r="F30" s="11" t="s">
        <v>16</v>
      </c>
      <c r="G30" s="12">
        <v>11500</v>
      </c>
      <c r="H30" s="12"/>
      <c r="I30" s="13">
        <f t="shared" si="0"/>
        <v>9966243.377999993</v>
      </c>
    </row>
    <row r="31" spans="2:11" ht="24.95" customHeight="1" thickBot="1" x14ac:dyDescent="0.3">
      <c r="B31" s="6"/>
      <c r="C31" s="14" t="s">
        <v>35</v>
      </c>
      <c r="D31" s="7" t="s">
        <v>38</v>
      </c>
      <c r="E31" s="7"/>
      <c r="F31" s="11" t="s">
        <v>16</v>
      </c>
      <c r="G31" s="12">
        <v>11500</v>
      </c>
      <c r="H31" s="12"/>
      <c r="I31" s="13">
        <f t="shared" si="0"/>
        <v>9977743.377999993</v>
      </c>
    </row>
    <row r="32" spans="2:11" ht="24.95" customHeight="1" thickBot="1" x14ac:dyDescent="0.3">
      <c r="B32" s="6"/>
      <c r="C32" s="14" t="s">
        <v>39</v>
      </c>
      <c r="D32" s="7" t="s">
        <v>40</v>
      </c>
      <c r="E32" s="7"/>
      <c r="F32" s="11" t="s">
        <v>16</v>
      </c>
      <c r="G32" s="12">
        <v>11500</v>
      </c>
      <c r="H32" s="12"/>
      <c r="I32" s="13">
        <f t="shared" si="0"/>
        <v>9989243.377999993</v>
      </c>
    </row>
    <row r="33" spans="2:11" ht="24.95" customHeight="1" thickBot="1" x14ac:dyDescent="0.3">
      <c r="B33" s="6"/>
      <c r="C33" s="14" t="s">
        <v>41</v>
      </c>
      <c r="D33" s="7" t="s">
        <v>42</v>
      </c>
      <c r="E33" s="7"/>
      <c r="F33" s="11" t="s">
        <v>16</v>
      </c>
      <c r="G33" s="12">
        <v>11500</v>
      </c>
      <c r="H33" s="12"/>
      <c r="I33" s="13">
        <f t="shared" si="0"/>
        <v>10000743.377999993</v>
      </c>
    </row>
    <row r="34" spans="2:11" ht="24.95" customHeight="1" thickBot="1" x14ac:dyDescent="0.3">
      <c r="B34" s="6"/>
      <c r="C34" s="14" t="s">
        <v>41</v>
      </c>
      <c r="D34" s="7" t="s">
        <v>43</v>
      </c>
      <c r="E34" s="7"/>
      <c r="F34" s="11" t="s">
        <v>16</v>
      </c>
      <c r="G34" s="12">
        <v>11500</v>
      </c>
      <c r="H34" s="12"/>
      <c r="I34" s="13">
        <f t="shared" si="0"/>
        <v>10012243.377999993</v>
      </c>
    </row>
    <row r="35" spans="2:11" ht="24.95" customHeight="1" thickBot="1" x14ac:dyDescent="0.3">
      <c r="B35" s="6"/>
      <c r="C35" s="14" t="s">
        <v>41</v>
      </c>
      <c r="D35" s="7" t="s">
        <v>44</v>
      </c>
      <c r="E35" s="7"/>
      <c r="F35" s="11" t="s">
        <v>16</v>
      </c>
      <c r="G35" s="12">
        <v>11500</v>
      </c>
      <c r="H35" s="12"/>
      <c r="I35" s="13">
        <f t="shared" si="0"/>
        <v>10023743.377999993</v>
      </c>
    </row>
    <row r="36" spans="2:11" ht="24.95" customHeight="1" thickBot="1" x14ac:dyDescent="0.3">
      <c r="B36" s="6"/>
      <c r="C36" s="14" t="s">
        <v>45</v>
      </c>
      <c r="D36" s="7" t="s">
        <v>46</v>
      </c>
      <c r="E36" s="7"/>
      <c r="F36" s="11" t="s">
        <v>16</v>
      </c>
      <c r="G36" s="12">
        <v>15000</v>
      </c>
      <c r="H36" s="12"/>
      <c r="I36" s="13">
        <f t="shared" si="0"/>
        <v>10038743.377999993</v>
      </c>
    </row>
    <row r="37" spans="2:11" ht="24.95" customHeight="1" thickBot="1" x14ac:dyDescent="0.3">
      <c r="B37" s="6"/>
      <c r="C37" s="14" t="s">
        <v>45</v>
      </c>
      <c r="D37" s="7" t="s">
        <v>47</v>
      </c>
      <c r="E37" s="7"/>
      <c r="F37" s="11" t="s">
        <v>16</v>
      </c>
      <c r="G37" s="12">
        <v>15000</v>
      </c>
      <c r="H37" s="12"/>
      <c r="I37" s="13">
        <f t="shared" si="0"/>
        <v>10053743.377999993</v>
      </c>
    </row>
    <row r="38" spans="2:11" ht="24.95" customHeight="1" thickBot="1" x14ac:dyDescent="0.3">
      <c r="B38" s="6"/>
      <c r="C38" s="14" t="s">
        <v>45</v>
      </c>
      <c r="D38" s="7" t="s">
        <v>48</v>
      </c>
      <c r="E38" s="7"/>
      <c r="F38" s="11" t="s">
        <v>16</v>
      </c>
      <c r="G38" s="12">
        <v>11500</v>
      </c>
      <c r="H38" s="12"/>
      <c r="I38" s="13">
        <f t="shared" si="0"/>
        <v>10065243.377999993</v>
      </c>
    </row>
    <row r="39" spans="2:11" ht="24.95" customHeight="1" thickBot="1" x14ac:dyDescent="0.3">
      <c r="B39" s="6"/>
      <c r="C39" s="14" t="s">
        <v>45</v>
      </c>
      <c r="D39" s="7" t="s">
        <v>49</v>
      </c>
      <c r="E39" s="7"/>
      <c r="F39" s="11" t="s">
        <v>16</v>
      </c>
      <c r="G39" s="12">
        <v>11500</v>
      </c>
      <c r="H39" s="12"/>
      <c r="I39" s="13">
        <f t="shared" si="0"/>
        <v>10076743.377999993</v>
      </c>
    </row>
    <row r="40" spans="2:11" ht="24.95" customHeight="1" thickBot="1" x14ac:dyDescent="0.3">
      <c r="B40" s="6"/>
      <c r="C40" s="14" t="s">
        <v>45</v>
      </c>
      <c r="D40" s="7" t="s">
        <v>50</v>
      </c>
      <c r="E40" s="7"/>
      <c r="F40" s="11" t="s">
        <v>16</v>
      </c>
      <c r="G40" s="12">
        <v>15000</v>
      </c>
      <c r="H40" s="12"/>
      <c r="I40" s="13">
        <f t="shared" si="0"/>
        <v>10091743.377999993</v>
      </c>
    </row>
    <row r="41" spans="2:11" ht="24.95" customHeight="1" thickBot="1" x14ac:dyDescent="0.3">
      <c r="B41" s="6"/>
      <c r="C41" s="14" t="s">
        <v>45</v>
      </c>
      <c r="D41" s="7" t="s">
        <v>51</v>
      </c>
      <c r="E41" s="7"/>
      <c r="F41" s="11" t="s">
        <v>16</v>
      </c>
      <c r="G41" s="12">
        <v>50000</v>
      </c>
      <c r="H41" s="12"/>
      <c r="I41" s="13">
        <f t="shared" si="0"/>
        <v>10141743.377999993</v>
      </c>
    </row>
    <row r="42" spans="2:11" ht="24.95" customHeight="1" thickBot="1" x14ac:dyDescent="0.3">
      <c r="B42" s="6"/>
      <c r="C42" s="14" t="s">
        <v>45</v>
      </c>
      <c r="D42" s="7" t="s">
        <v>52</v>
      </c>
      <c r="E42" s="7"/>
      <c r="F42" s="11" t="s">
        <v>16</v>
      </c>
      <c r="G42" s="12">
        <v>23000</v>
      </c>
      <c r="H42" s="12"/>
      <c r="I42" s="13">
        <f t="shared" si="0"/>
        <v>10164743.377999993</v>
      </c>
    </row>
    <row r="43" spans="2:11" ht="24.95" customHeight="1" thickBot="1" x14ac:dyDescent="0.3">
      <c r="B43" s="6"/>
      <c r="C43" s="14" t="s">
        <v>45</v>
      </c>
      <c r="D43" s="7" t="s">
        <v>53</v>
      </c>
      <c r="E43" s="7"/>
      <c r="F43" s="11" t="s">
        <v>16</v>
      </c>
      <c r="G43" s="12">
        <v>11500</v>
      </c>
      <c r="H43" s="12"/>
      <c r="I43" s="13">
        <f t="shared" si="0"/>
        <v>10176243.377999993</v>
      </c>
    </row>
    <row r="44" spans="2:11" ht="24.95" customHeight="1" thickBot="1" x14ac:dyDescent="0.3">
      <c r="B44" s="6"/>
      <c r="C44" s="14" t="s">
        <v>54</v>
      </c>
      <c r="D44" s="7" t="s">
        <v>55</v>
      </c>
      <c r="E44" s="7"/>
      <c r="F44" s="11" t="s">
        <v>16</v>
      </c>
      <c r="G44" s="12">
        <v>11500</v>
      </c>
      <c r="H44" s="12"/>
      <c r="I44" s="13">
        <f t="shared" si="0"/>
        <v>10187743.377999993</v>
      </c>
    </row>
    <row r="45" spans="2:11" ht="24.95" customHeight="1" thickBot="1" x14ac:dyDescent="0.3">
      <c r="B45" s="6"/>
      <c r="C45" s="14" t="s">
        <v>54</v>
      </c>
      <c r="D45" s="7" t="s">
        <v>56</v>
      </c>
      <c r="E45" s="7"/>
      <c r="F45" s="11" t="s">
        <v>16</v>
      </c>
      <c r="G45" s="12">
        <v>11500</v>
      </c>
      <c r="H45" s="12"/>
      <c r="I45" s="13">
        <f t="shared" si="0"/>
        <v>10199243.377999993</v>
      </c>
    </row>
    <row r="46" spans="2:11" ht="24.95" customHeight="1" thickBot="1" x14ac:dyDescent="0.3">
      <c r="B46" s="6"/>
      <c r="C46" s="14" t="s">
        <v>54</v>
      </c>
      <c r="D46" s="7" t="s">
        <v>57</v>
      </c>
      <c r="E46" s="7"/>
      <c r="F46" s="11" t="s">
        <v>16</v>
      </c>
      <c r="G46" s="12">
        <v>11500</v>
      </c>
      <c r="H46" s="12"/>
      <c r="I46" s="13">
        <f t="shared" si="0"/>
        <v>10210743.377999993</v>
      </c>
    </row>
    <row r="47" spans="2:11" ht="24.95" customHeight="1" thickBot="1" x14ac:dyDescent="0.3">
      <c r="B47" s="6"/>
      <c r="C47" s="14" t="s">
        <v>54</v>
      </c>
      <c r="D47" s="7" t="s">
        <v>58</v>
      </c>
      <c r="E47" s="7"/>
      <c r="F47" s="11" t="s">
        <v>16</v>
      </c>
      <c r="G47" s="12">
        <v>11500</v>
      </c>
      <c r="H47" s="12"/>
      <c r="I47" s="13">
        <f t="shared" si="0"/>
        <v>10222243.377999993</v>
      </c>
      <c r="K47" s="15"/>
    </row>
    <row r="48" spans="2:11" ht="24.95" customHeight="1" thickBot="1" x14ac:dyDescent="0.3">
      <c r="B48" s="6"/>
      <c r="C48" s="14" t="s">
        <v>54</v>
      </c>
      <c r="D48" s="7" t="s">
        <v>59</v>
      </c>
      <c r="E48" s="7"/>
      <c r="F48" s="11" t="s">
        <v>16</v>
      </c>
      <c r="G48" s="12">
        <v>11500</v>
      </c>
      <c r="H48" s="12"/>
      <c r="I48" s="13">
        <f t="shared" si="0"/>
        <v>10233743.377999993</v>
      </c>
    </row>
    <row r="49" spans="2:11" ht="24.95" customHeight="1" thickBot="1" x14ac:dyDescent="0.3">
      <c r="B49" s="6"/>
      <c r="C49" s="14" t="s">
        <v>54</v>
      </c>
      <c r="D49" s="7" t="s">
        <v>60</v>
      </c>
      <c r="E49" s="7"/>
      <c r="F49" s="11" t="s">
        <v>16</v>
      </c>
      <c r="G49" s="12">
        <v>11500</v>
      </c>
      <c r="H49" s="12"/>
      <c r="I49" s="13">
        <f t="shared" si="0"/>
        <v>10245243.377999993</v>
      </c>
    </row>
    <row r="50" spans="2:11" ht="24.95" customHeight="1" thickBot="1" x14ac:dyDescent="0.3">
      <c r="B50" s="6"/>
      <c r="C50" s="14" t="s">
        <v>54</v>
      </c>
      <c r="D50" s="7" t="s">
        <v>61</v>
      </c>
      <c r="E50" s="7"/>
      <c r="F50" s="11" t="s">
        <v>16</v>
      </c>
      <c r="G50" s="12">
        <v>11500</v>
      </c>
      <c r="H50" s="12"/>
      <c r="I50" s="13">
        <f t="shared" si="0"/>
        <v>10256743.377999993</v>
      </c>
    </row>
    <row r="51" spans="2:11" ht="24.95" customHeight="1" thickBot="1" x14ac:dyDescent="0.3">
      <c r="B51" s="6"/>
      <c r="C51" s="14" t="s">
        <v>54</v>
      </c>
      <c r="D51" s="7" t="s">
        <v>62</v>
      </c>
      <c r="E51" s="7"/>
      <c r="F51" s="11" t="s">
        <v>16</v>
      </c>
      <c r="G51" s="12">
        <v>11500</v>
      </c>
      <c r="H51" s="12"/>
      <c r="I51" s="13">
        <f t="shared" si="0"/>
        <v>10268243.377999993</v>
      </c>
    </row>
    <row r="52" spans="2:11" ht="24.95" customHeight="1" thickBot="1" x14ac:dyDescent="0.3">
      <c r="B52" s="6"/>
      <c r="C52" s="14" t="s">
        <v>54</v>
      </c>
      <c r="D52" s="7" t="s">
        <v>63</v>
      </c>
      <c r="E52" s="7"/>
      <c r="F52" s="11" t="s">
        <v>16</v>
      </c>
      <c r="G52" s="12">
        <v>11500</v>
      </c>
      <c r="H52" s="12"/>
      <c r="I52" s="13">
        <f t="shared" si="0"/>
        <v>10279743.377999993</v>
      </c>
    </row>
    <row r="53" spans="2:11" ht="24.95" customHeight="1" thickBot="1" x14ac:dyDescent="0.3">
      <c r="B53" s="6"/>
      <c r="C53" s="14" t="s">
        <v>54</v>
      </c>
      <c r="D53" s="7" t="s">
        <v>64</v>
      </c>
      <c r="E53" s="7"/>
      <c r="F53" s="11" t="s">
        <v>16</v>
      </c>
      <c r="G53" s="12">
        <v>11500</v>
      </c>
      <c r="H53" s="12"/>
      <c r="I53" s="13">
        <f t="shared" si="0"/>
        <v>10291243.377999993</v>
      </c>
    </row>
    <row r="54" spans="2:11" ht="24.95" customHeight="1" thickBot="1" x14ac:dyDescent="0.3">
      <c r="B54" s="6"/>
      <c r="C54" s="14" t="s">
        <v>54</v>
      </c>
      <c r="D54" s="7" t="s">
        <v>65</v>
      </c>
      <c r="E54" s="7"/>
      <c r="F54" s="11" t="s">
        <v>16</v>
      </c>
      <c r="G54" s="12">
        <v>11500</v>
      </c>
      <c r="H54" s="12"/>
      <c r="I54" s="13">
        <f t="shared" si="0"/>
        <v>10302743.377999993</v>
      </c>
    </row>
    <row r="55" spans="2:11" ht="24.95" customHeight="1" thickBot="1" x14ac:dyDescent="0.3">
      <c r="B55" s="6"/>
      <c r="C55" s="14" t="s">
        <v>54</v>
      </c>
      <c r="D55" s="7" t="s">
        <v>66</v>
      </c>
      <c r="E55" s="7"/>
      <c r="F55" s="11" t="s">
        <v>16</v>
      </c>
      <c r="G55" s="12">
        <v>11500</v>
      </c>
      <c r="H55" s="12"/>
      <c r="I55" s="13">
        <f t="shared" si="0"/>
        <v>10314243.377999993</v>
      </c>
    </row>
    <row r="56" spans="2:11" ht="24.95" customHeight="1" thickBot="1" x14ac:dyDescent="0.3">
      <c r="B56" s="6"/>
      <c r="C56" s="14" t="s">
        <v>54</v>
      </c>
      <c r="D56" s="7" t="s">
        <v>67</v>
      </c>
      <c r="E56" s="7"/>
      <c r="F56" s="11" t="s">
        <v>16</v>
      </c>
      <c r="G56" s="12">
        <v>11500</v>
      </c>
      <c r="H56" s="12"/>
      <c r="I56" s="13">
        <f t="shared" si="0"/>
        <v>10325743.377999993</v>
      </c>
      <c r="K56" s="16"/>
    </row>
    <row r="57" spans="2:11" ht="24.95" customHeight="1" thickBot="1" x14ac:dyDescent="0.3">
      <c r="B57" s="6"/>
      <c r="C57" s="14" t="s">
        <v>54</v>
      </c>
      <c r="D57" s="7" t="s">
        <v>68</v>
      </c>
      <c r="E57" s="7"/>
      <c r="F57" s="11" t="s">
        <v>16</v>
      </c>
      <c r="G57" s="12">
        <v>11500</v>
      </c>
      <c r="H57" s="12"/>
      <c r="I57" s="13">
        <f t="shared" si="0"/>
        <v>10337243.377999993</v>
      </c>
      <c r="K57" s="16"/>
    </row>
    <row r="58" spans="2:11" ht="24.95" customHeight="1" thickBot="1" x14ac:dyDescent="0.3">
      <c r="B58" s="6"/>
      <c r="C58" s="14" t="s">
        <v>54</v>
      </c>
      <c r="D58" s="7" t="s">
        <v>69</v>
      </c>
      <c r="E58" s="7"/>
      <c r="F58" s="11" t="s">
        <v>16</v>
      </c>
      <c r="G58" s="12">
        <v>11500</v>
      </c>
      <c r="H58" s="12"/>
      <c r="I58" s="13">
        <f t="shared" si="0"/>
        <v>10348743.377999993</v>
      </c>
      <c r="K58" s="16"/>
    </row>
    <row r="59" spans="2:11" ht="24.95" customHeight="1" thickBot="1" x14ac:dyDescent="0.3">
      <c r="B59" s="6"/>
      <c r="C59" s="14" t="s">
        <v>54</v>
      </c>
      <c r="D59" s="7" t="s">
        <v>70</v>
      </c>
      <c r="E59" s="7"/>
      <c r="F59" s="11" t="s">
        <v>16</v>
      </c>
      <c r="G59" s="12">
        <v>11500</v>
      </c>
      <c r="H59" s="12"/>
      <c r="I59" s="13">
        <f t="shared" si="0"/>
        <v>10360243.377999993</v>
      </c>
      <c r="K59" s="16"/>
    </row>
    <row r="60" spans="2:11" ht="24.95" customHeight="1" thickBot="1" x14ac:dyDescent="0.3">
      <c r="B60" s="6"/>
      <c r="C60" s="14" t="s">
        <v>54</v>
      </c>
      <c r="D60" s="7" t="s">
        <v>71</v>
      </c>
      <c r="E60" s="7"/>
      <c r="F60" s="11" t="s">
        <v>16</v>
      </c>
      <c r="G60" s="12">
        <v>11500</v>
      </c>
      <c r="H60" s="12"/>
      <c r="I60" s="13">
        <f t="shared" si="0"/>
        <v>10371743.377999993</v>
      </c>
      <c r="K60" s="16"/>
    </row>
    <row r="61" spans="2:11" ht="24.95" customHeight="1" thickBot="1" x14ac:dyDescent="0.3">
      <c r="B61" s="6"/>
      <c r="C61" s="14" t="s">
        <v>54</v>
      </c>
      <c r="D61" s="7" t="s">
        <v>72</v>
      </c>
      <c r="E61" s="7"/>
      <c r="F61" s="11" t="s">
        <v>16</v>
      </c>
      <c r="G61" s="12">
        <v>11500</v>
      </c>
      <c r="H61" s="12"/>
      <c r="I61" s="13">
        <f t="shared" si="0"/>
        <v>10383243.377999993</v>
      </c>
      <c r="K61" s="16"/>
    </row>
    <row r="62" spans="2:11" ht="24.95" customHeight="1" thickBot="1" x14ac:dyDescent="0.3">
      <c r="B62" s="6"/>
      <c r="C62" s="14" t="s">
        <v>54</v>
      </c>
      <c r="D62" s="7" t="s">
        <v>73</v>
      </c>
      <c r="E62" s="7"/>
      <c r="F62" s="11" t="s">
        <v>16</v>
      </c>
      <c r="G62" s="12">
        <v>11500</v>
      </c>
      <c r="H62" s="12"/>
      <c r="I62" s="13">
        <f t="shared" si="0"/>
        <v>10394743.377999993</v>
      </c>
      <c r="K62" s="16"/>
    </row>
    <row r="63" spans="2:11" ht="24.95" customHeight="1" thickBot="1" x14ac:dyDescent="0.3">
      <c r="B63" s="6"/>
      <c r="C63" s="17" t="s">
        <v>74</v>
      </c>
      <c r="D63" s="7" t="s">
        <v>75</v>
      </c>
      <c r="E63" s="7"/>
      <c r="F63" s="11" t="s">
        <v>16</v>
      </c>
      <c r="G63" s="12">
        <v>11500</v>
      </c>
      <c r="H63" s="12"/>
      <c r="I63" s="13">
        <f t="shared" si="0"/>
        <v>10406243.377999993</v>
      </c>
      <c r="K63" s="16"/>
    </row>
    <row r="64" spans="2:11" ht="24.95" customHeight="1" thickBot="1" x14ac:dyDescent="0.3">
      <c r="B64" s="6"/>
      <c r="C64" s="14" t="s">
        <v>54</v>
      </c>
      <c r="D64" s="7" t="s">
        <v>76</v>
      </c>
      <c r="E64" s="7"/>
      <c r="F64" s="11" t="s">
        <v>16</v>
      </c>
      <c r="G64" s="12">
        <v>11500</v>
      </c>
      <c r="H64" s="12"/>
      <c r="I64" s="13">
        <f t="shared" si="0"/>
        <v>10417743.377999993</v>
      </c>
    </row>
    <row r="65" spans="2:11" ht="24.95" customHeight="1" thickBot="1" x14ac:dyDescent="0.3">
      <c r="B65" s="6"/>
      <c r="C65" s="14" t="s">
        <v>54</v>
      </c>
      <c r="D65" s="7" t="s">
        <v>77</v>
      </c>
      <c r="E65" s="7"/>
      <c r="F65" s="11" t="s">
        <v>16</v>
      </c>
      <c r="G65" s="12">
        <v>11500</v>
      </c>
      <c r="H65" s="12"/>
      <c r="I65" s="13">
        <f t="shared" si="0"/>
        <v>10429243.377999993</v>
      </c>
      <c r="K65" s="16"/>
    </row>
    <row r="66" spans="2:11" ht="24.95" customHeight="1" thickBot="1" x14ac:dyDescent="0.3">
      <c r="B66" s="6"/>
      <c r="C66" s="14" t="s">
        <v>54</v>
      </c>
      <c r="D66" s="7" t="s">
        <v>78</v>
      </c>
      <c r="E66" s="7"/>
      <c r="F66" s="11" t="s">
        <v>16</v>
      </c>
      <c r="G66" s="12">
        <v>11500</v>
      </c>
      <c r="H66" s="12"/>
      <c r="I66" s="13">
        <f t="shared" si="0"/>
        <v>10440743.377999993</v>
      </c>
      <c r="K66" s="16"/>
    </row>
    <row r="67" spans="2:11" ht="24.95" customHeight="1" thickBot="1" x14ac:dyDescent="0.3">
      <c r="B67" s="6"/>
      <c r="C67" s="14" t="s">
        <v>54</v>
      </c>
      <c r="D67" s="7" t="s">
        <v>79</v>
      </c>
      <c r="E67" s="7"/>
      <c r="F67" s="11" t="s">
        <v>16</v>
      </c>
      <c r="G67" s="12">
        <v>11500</v>
      </c>
      <c r="H67" s="12"/>
      <c r="I67" s="13">
        <f t="shared" si="0"/>
        <v>10452243.377999993</v>
      </c>
    </row>
    <row r="68" spans="2:11" ht="24.95" customHeight="1" thickBot="1" x14ac:dyDescent="0.3">
      <c r="B68" s="6"/>
      <c r="C68" s="14" t="s">
        <v>54</v>
      </c>
      <c r="D68" s="7" t="s">
        <v>80</v>
      </c>
      <c r="E68" s="7"/>
      <c r="F68" s="11" t="s">
        <v>16</v>
      </c>
      <c r="G68" s="12">
        <v>11500</v>
      </c>
      <c r="H68" s="12"/>
      <c r="I68" s="13">
        <f t="shared" si="0"/>
        <v>10463743.377999993</v>
      </c>
    </row>
    <row r="69" spans="2:11" ht="24.95" customHeight="1" thickBot="1" x14ac:dyDescent="0.3">
      <c r="B69" s="6"/>
      <c r="C69" s="17" t="s">
        <v>54</v>
      </c>
      <c r="D69" s="18" t="s">
        <v>81</v>
      </c>
      <c r="E69" s="7"/>
      <c r="F69" s="11" t="s">
        <v>16</v>
      </c>
      <c r="G69" s="12">
        <v>11500</v>
      </c>
      <c r="H69" s="12"/>
      <c r="I69" s="13">
        <f t="shared" si="0"/>
        <v>10475243.377999993</v>
      </c>
    </row>
    <row r="70" spans="2:11" ht="24.95" customHeight="1" thickBot="1" x14ac:dyDescent="0.3">
      <c r="B70" s="6"/>
      <c r="C70" s="17" t="s">
        <v>82</v>
      </c>
      <c r="D70" s="18" t="s">
        <v>83</v>
      </c>
      <c r="E70" s="7"/>
      <c r="F70" s="11" t="s">
        <v>16</v>
      </c>
      <c r="G70" s="12">
        <v>23000</v>
      </c>
      <c r="H70" s="12"/>
      <c r="I70" s="13">
        <f t="shared" si="0"/>
        <v>10498243.377999993</v>
      </c>
    </row>
    <row r="71" spans="2:11" ht="24.95" customHeight="1" thickBot="1" x14ac:dyDescent="0.3">
      <c r="B71" s="6"/>
      <c r="C71" s="17" t="s">
        <v>84</v>
      </c>
      <c r="D71" s="7" t="s">
        <v>85</v>
      </c>
      <c r="E71" s="7"/>
      <c r="F71" s="11" t="s">
        <v>16</v>
      </c>
      <c r="G71" s="12">
        <v>23000</v>
      </c>
      <c r="H71" s="12"/>
      <c r="I71" s="13">
        <f t="shared" si="0"/>
        <v>10521243.377999993</v>
      </c>
    </row>
    <row r="72" spans="2:11" ht="24.95" customHeight="1" thickBot="1" x14ac:dyDescent="0.3">
      <c r="B72" s="6"/>
      <c r="C72" s="17" t="s">
        <v>86</v>
      </c>
      <c r="D72" s="7" t="s">
        <v>87</v>
      </c>
      <c r="E72" s="7"/>
      <c r="F72" s="11" t="s">
        <v>16</v>
      </c>
      <c r="G72" s="12">
        <v>11500</v>
      </c>
      <c r="H72" s="12"/>
      <c r="I72" s="13">
        <f t="shared" si="0"/>
        <v>10532743.377999993</v>
      </c>
    </row>
    <row r="73" spans="2:11" ht="24.95" customHeight="1" thickBot="1" x14ac:dyDescent="0.3">
      <c r="B73" s="6"/>
      <c r="C73" s="17" t="s">
        <v>86</v>
      </c>
      <c r="D73" s="7" t="s">
        <v>88</v>
      </c>
      <c r="E73" s="7"/>
      <c r="F73" s="11" t="s">
        <v>16</v>
      </c>
      <c r="G73" s="12">
        <v>11500</v>
      </c>
      <c r="H73" s="12"/>
      <c r="I73" s="13">
        <f t="shared" si="0"/>
        <v>10544243.377999993</v>
      </c>
    </row>
    <row r="74" spans="2:11" ht="24.95" customHeight="1" thickBot="1" x14ac:dyDescent="0.3">
      <c r="B74" s="6"/>
      <c r="C74" s="17" t="s">
        <v>86</v>
      </c>
      <c r="D74" s="7" t="s">
        <v>89</v>
      </c>
      <c r="E74" s="7"/>
      <c r="F74" s="11" t="s">
        <v>16</v>
      </c>
      <c r="G74" s="12">
        <v>11500</v>
      </c>
      <c r="H74" s="12"/>
      <c r="I74" s="13">
        <f t="shared" si="0"/>
        <v>10555743.377999993</v>
      </c>
    </row>
    <row r="75" spans="2:11" ht="24.95" customHeight="1" thickBot="1" x14ac:dyDescent="0.3">
      <c r="B75" s="6"/>
      <c r="C75" s="17" t="s">
        <v>86</v>
      </c>
      <c r="D75" s="7" t="s">
        <v>90</v>
      </c>
      <c r="E75" s="7"/>
      <c r="F75" s="11" t="s">
        <v>16</v>
      </c>
      <c r="G75" s="12">
        <v>11500</v>
      </c>
      <c r="H75" s="12"/>
      <c r="I75" s="13">
        <f t="shared" si="0"/>
        <v>10567243.377999993</v>
      </c>
    </row>
    <row r="76" spans="2:11" ht="24.95" customHeight="1" thickBot="1" x14ac:dyDescent="0.3">
      <c r="B76" s="6"/>
      <c r="C76" s="17" t="s">
        <v>86</v>
      </c>
      <c r="D76" s="7" t="s">
        <v>91</v>
      </c>
      <c r="E76" s="7"/>
      <c r="F76" s="11" t="s">
        <v>16</v>
      </c>
      <c r="G76" s="12">
        <v>11500</v>
      </c>
      <c r="H76" s="12"/>
      <c r="I76" s="13">
        <f t="shared" si="0"/>
        <v>10578743.377999993</v>
      </c>
    </row>
    <row r="77" spans="2:11" ht="24.95" customHeight="1" thickBot="1" x14ac:dyDescent="0.3">
      <c r="B77" s="6"/>
      <c r="C77" s="17" t="s">
        <v>92</v>
      </c>
      <c r="D77" s="7" t="s">
        <v>93</v>
      </c>
      <c r="E77" s="7"/>
      <c r="F77" s="11" t="s">
        <v>16</v>
      </c>
      <c r="G77" s="12">
        <v>46000</v>
      </c>
      <c r="H77" s="12"/>
      <c r="I77" s="13">
        <f t="shared" si="0"/>
        <v>10624743.377999993</v>
      </c>
    </row>
    <row r="78" spans="2:11" ht="24.95" customHeight="1" thickBot="1" x14ac:dyDescent="0.3">
      <c r="B78" s="6"/>
      <c r="C78" s="17" t="s">
        <v>94</v>
      </c>
      <c r="D78" s="7" t="s">
        <v>95</v>
      </c>
      <c r="E78" s="11"/>
      <c r="F78" s="11" t="s">
        <v>16</v>
      </c>
      <c r="G78" s="12">
        <v>15000</v>
      </c>
      <c r="H78" s="12"/>
      <c r="I78" s="13">
        <f t="shared" si="0"/>
        <v>10639743.377999993</v>
      </c>
    </row>
    <row r="79" spans="2:11" ht="24.95" customHeight="1" thickBot="1" x14ac:dyDescent="0.3">
      <c r="B79" s="6"/>
      <c r="C79" s="17" t="s">
        <v>94</v>
      </c>
      <c r="D79" s="7" t="s">
        <v>96</v>
      </c>
      <c r="E79" s="7"/>
      <c r="F79" s="11" t="s">
        <v>16</v>
      </c>
      <c r="G79" s="12">
        <v>115000</v>
      </c>
      <c r="H79" s="12"/>
      <c r="I79" s="13">
        <f t="shared" ref="I79:I142" si="1">I78+G79-H79</f>
        <v>10754743.377999993</v>
      </c>
    </row>
    <row r="80" spans="2:11" ht="24.95" customHeight="1" thickBot="1" x14ac:dyDescent="0.3">
      <c r="B80" s="6"/>
      <c r="C80" s="17" t="s">
        <v>97</v>
      </c>
      <c r="D80" s="14" t="s">
        <v>98</v>
      </c>
      <c r="E80" s="7"/>
      <c r="F80" s="11" t="s">
        <v>16</v>
      </c>
      <c r="G80" s="12">
        <v>11500</v>
      </c>
      <c r="H80" s="12"/>
      <c r="I80" s="13">
        <f t="shared" si="1"/>
        <v>10766243.377999993</v>
      </c>
    </row>
    <row r="81" spans="2:9" ht="24.95" customHeight="1" thickBot="1" x14ac:dyDescent="0.3">
      <c r="B81" s="6"/>
      <c r="C81" s="17" t="s">
        <v>99</v>
      </c>
      <c r="D81" s="7" t="s">
        <v>100</v>
      </c>
      <c r="E81" s="7"/>
      <c r="F81" s="11" t="s">
        <v>16</v>
      </c>
      <c r="G81" s="12">
        <v>57500</v>
      </c>
      <c r="H81" s="12"/>
      <c r="I81" s="13">
        <f t="shared" si="1"/>
        <v>10823743.377999993</v>
      </c>
    </row>
    <row r="82" spans="2:9" ht="24.95" customHeight="1" thickBot="1" x14ac:dyDescent="0.3">
      <c r="B82" s="6"/>
      <c r="C82" s="17" t="s">
        <v>99</v>
      </c>
      <c r="D82" s="14" t="s">
        <v>101</v>
      </c>
      <c r="E82" s="7"/>
      <c r="F82" s="11" t="s">
        <v>16</v>
      </c>
      <c r="G82" s="12">
        <v>61000</v>
      </c>
      <c r="H82" s="12"/>
      <c r="I82" s="13">
        <f t="shared" si="1"/>
        <v>10884743.377999993</v>
      </c>
    </row>
    <row r="83" spans="2:9" ht="27" customHeight="1" thickBot="1" x14ac:dyDescent="0.3">
      <c r="B83" s="6"/>
      <c r="C83" s="17" t="s">
        <v>102</v>
      </c>
      <c r="D83" s="19" t="s">
        <v>103</v>
      </c>
      <c r="E83" s="11"/>
      <c r="F83" s="11" t="s">
        <v>16</v>
      </c>
      <c r="G83" s="12">
        <v>11500</v>
      </c>
      <c r="H83" s="12"/>
      <c r="I83" s="13">
        <f t="shared" si="1"/>
        <v>10896243.377999993</v>
      </c>
    </row>
    <row r="84" spans="2:9" ht="24.95" customHeight="1" thickBot="1" x14ac:dyDescent="0.3">
      <c r="C84" s="17" t="s">
        <v>104</v>
      </c>
      <c r="D84" s="20" t="s">
        <v>105</v>
      </c>
      <c r="E84" s="11"/>
      <c r="F84" s="11" t="s">
        <v>16</v>
      </c>
      <c r="G84" s="12">
        <v>15000</v>
      </c>
      <c r="H84" s="12"/>
      <c r="I84" s="13">
        <f t="shared" si="1"/>
        <v>10911243.377999993</v>
      </c>
    </row>
    <row r="85" spans="2:9" ht="30" customHeight="1" thickBot="1" x14ac:dyDescent="0.3">
      <c r="B85" s="6"/>
      <c r="C85" s="17" t="s">
        <v>106</v>
      </c>
      <c r="D85" s="18" t="s">
        <v>107</v>
      </c>
      <c r="E85" s="11"/>
      <c r="F85" s="11" t="s">
        <v>16</v>
      </c>
      <c r="G85" s="12">
        <v>34500</v>
      </c>
      <c r="H85" s="12"/>
      <c r="I85" s="13">
        <f t="shared" si="1"/>
        <v>10945743.377999993</v>
      </c>
    </row>
    <row r="86" spans="2:9" ht="30" customHeight="1" thickBot="1" x14ac:dyDescent="0.3">
      <c r="B86" s="6"/>
      <c r="C86" s="17" t="s">
        <v>106</v>
      </c>
      <c r="D86" s="18" t="s">
        <v>108</v>
      </c>
      <c r="E86" s="11"/>
      <c r="F86" s="11" t="s">
        <v>16</v>
      </c>
      <c r="G86" s="12">
        <v>106658</v>
      </c>
      <c r="H86" s="12"/>
      <c r="I86" s="13">
        <f t="shared" si="1"/>
        <v>11052401.377999993</v>
      </c>
    </row>
    <row r="87" spans="2:9" ht="29.25" customHeight="1" thickBot="1" x14ac:dyDescent="0.3">
      <c r="B87" s="6"/>
      <c r="C87" s="17" t="s">
        <v>109</v>
      </c>
      <c r="D87" s="18" t="s">
        <v>110</v>
      </c>
      <c r="E87" s="11"/>
      <c r="F87" s="11" t="s">
        <v>16</v>
      </c>
      <c r="G87" s="12">
        <v>23000</v>
      </c>
      <c r="H87" s="12"/>
      <c r="I87" s="13">
        <f t="shared" si="1"/>
        <v>11075401.377999993</v>
      </c>
    </row>
    <row r="88" spans="2:9" ht="29.25" customHeight="1" thickBot="1" x14ac:dyDescent="0.3">
      <c r="B88" s="6"/>
      <c r="C88" s="17" t="s">
        <v>106</v>
      </c>
      <c r="D88" s="18" t="s">
        <v>111</v>
      </c>
      <c r="E88" s="11"/>
      <c r="F88" s="11" t="s">
        <v>16</v>
      </c>
      <c r="G88" s="12">
        <v>11500</v>
      </c>
      <c r="H88" s="12"/>
      <c r="I88" s="13">
        <f t="shared" si="1"/>
        <v>11086901.377999993</v>
      </c>
    </row>
    <row r="89" spans="2:9" ht="29.25" customHeight="1" thickBot="1" x14ac:dyDescent="0.3">
      <c r="B89" s="6"/>
      <c r="C89" s="17" t="s">
        <v>106</v>
      </c>
      <c r="D89" s="18" t="s">
        <v>112</v>
      </c>
      <c r="E89" s="11"/>
      <c r="F89" s="11" t="s">
        <v>16</v>
      </c>
      <c r="G89" s="12">
        <v>11500</v>
      </c>
      <c r="H89" s="12"/>
      <c r="I89" s="13">
        <f t="shared" si="1"/>
        <v>11098401.377999993</v>
      </c>
    </row>
    <row r="90" spans="2:9" ht="29.25" customHeight="1" thickBot="1" x14ac:dyDescent="0.3">
      <c r="B90" s="6"/>
      <c r="C90" s="17" t="s">
        <v>106</v>
      </c>
      <c r="D90" s="18" t="s">
        <v>113</v>
      </c>
      <c r="E90" s="11"/>
      <c r="F90" s="11" t="s">
        <v>16</v>
      </c>
      <c r="G90" s="12">
        <v>11500</v>
      </c>
      <c r="H90" s="21"/>
      <c r="I90" s="13">
        <f t="shared" si="1"/>
        <v>11109901.377999993</v>
      </c>
    </row>
    <row r="91" spans="2:9" ht="29.25" customHeight="1" thickBot="1" x14ac:dyDescent="0.3">
      <c r="B91" s="6"/>
      <c r="C91" s="17" t="s">
        <v>106</v>
      </c>
      <c r="D91" s="18" t="s">
        <v>114</v>
      </c>
      <c r="E91" s="11"/>
      <c r="F91" s="11" t="s">
        <v>16</v>
      </c>
      <c r="G91" s="12">
        <v>11500</v>
      </c>
      <c r="H91" s="21"/>
      <c r="I91" s="13">
        <f t="shared" si="1"/>
        <v>11121401.377999993</v>
      </c>
    </row>
    <row r="92" spans="2:9" ht="29.25" customHeight="1" thickBot="1" x14ac:dyDescent="0.3">
      <c r="B92" s="6"/>
      <c r="C92" s="17" t="s">
        <v>115</v>
      </c>
      <c r="D92" s="18" t="s">
        <v>116</v>
      </c>
      <c r="E92" s="11"/>
      <c r="F92" s="11" t="s">
        <v>16</v>
      </c>
      <c r="G92" s="12">
        <v>11500</v>
      </c>
      <c r="H92" s="21"/>
      <c r="I92" s="13">
        <f t="shared" si="1"/>
        <v>11132901.377999993</v>
      </c>
    </row>
    <row r="93" spans="2:9" ht="29.25" customHeight="1" thickBot="1" x14ac:dyDescent="0.3">
      <c r="B93" s="6"/>
      <c r="C93" s="17" t="s">
        <v>14</v>
      </c>
      <c r="D93" s="18"/>
      <c r="E93" s="11" t="s">
        <v>117</v>
      </c>
      <c r="F93" s="11" t="s">
        <v>260</v>
      </c>
      <c r="G93" s="12"/>
      <c r="H93" s="21">
        <v>6272.57</v>
      </c>
      <c r="I93" s="13">
        <f t="shared" si="1"/>
        <v>11126628.807999993</v>
      </c>
    </row>
    <row r="94" spans="2:9" ht="29.25" customHeight="1" thickBot="1" x14ac:dyDescent="0.3">
      <c r="B94" s="6"/>
      <c r="C94" s="17">
        <v>45873</v>
      </c>
      <c r="D94" s="18"/>
      <c r="E94" s="11" t="s">
        <v>118</v>
      </c>
      <c r="F94" s="11" t="s">
        <v>119</v>
      </c>
      <c r="G94" s="12"/>
      <c r="H94" s="21">
        <v>6000</v>
      </c>
      <c r="I94" s="13">
        <f t="shared" si="1"/>
        <v>11120628.807999993</v>
      </c>
    </row>
    <row r="95" spans="2:9" ht="29.25" customHeight="1" thickBot="1" x14ac:dyDescent="0.3">
      <c r="B95" s="6"/>
      <c r="C95" s="17" t="s">
        <v>24</v>
      </c>
      <c r="D95" s="18"/>
      <c r="E95" s="11" t="s">
        <v>120</v>
      </c>
      <c r="F95" s="11" t="s">
        <v>119</v>
      </c>
      <c r="G95" s="12"/>
      <c r="H95" s="21">
        <v>6000</v>
      </c>
      <c r="I95" s="13">
        <f t="shared" si="1"/>
        <v>11114628.807999993</v>
      </c>
    </row>
    <row r="96" spans="2:9" ht="29.25" customHeight="1" thickBot="1" x14ac:dyDescent="0.3">
      <c r="B96" s="6"/>
      <c r="C96" s="17" t="s">
        <v>24</v>
      </c>
      <c r="D96" s="18"/>
      <c r="E96" s="11" t="s">
        <v>121</v>
      </c>
      <c r="F96" s="11" t="s">
        <v>119</v>
      </c>
      <c r="G96" s="12"/>
      <c r="H96" s="21">
        <v>6000</v>
      </c>
      <c r="I96" s="13">
        <f t="shared" si="1"/>
        <v>11108628.807999993</v>
      </c>
    </row>
    <row r="97" spans="2:9" ht="25.5" customHeight="1" thickBot="1" x14ac:dyDescent="0.3">
      <c r="B97" s="6"/>
      <c r="C97" s="17" t="s">
        <v>24</v>
      </c>
      <c r="D97" s="18"/>
      <c r="E97" s="22" t="s">
        <v>122</v>
      </c>
      <c r="F97" s="11" t="s">
        <v>123</v>
      </c>
      <c r="G97" s="12"/>
      <c r="H97" s="21">
        <v>28345.759999999998</v>
      </c>
      <c r="I97" s="13">
        <f t="shared" si="1"/>
        <v>11080283.047999993</v>
      </c>
    </row>
    <row r="98" spans="2:9" ht="30" customHeight="1" thickBot="1" x14ac:dyDescent="0.3">
      <c r="B98" s="6"/>
      <c r="C98" s="17" t="s">
        <v>24</v>
      </c>
      <c r="D98" s="18"/>
      <c r="E98" s="23" t="s">
        <v>124</v>
      </c>
      <c r="F98" s="11" t="s">
        <v>125</v>
      </c>
      <c r="G98" s="12"/>
      <c r="H98" s="21">
        <v>138843.1</v>
      </c>
      <c r="I98" s="13">
        <f t="shared" si="1"/>
        <v>10941439.947999993</v>
      </c>
    </row>
    <row r="99" spans="2:9" ht="29.25" customHeight="1" thickBot="1" x14ac:dyDescent="0.3">
      <c r="B99" s="6"/>
      <c r="C99" s="17" t="s">
        <v>24</v>
      </c>
      <c r="D99" s="18"/>
      <c r="E99" s="11" t="s">
        <v>126</v>
      </c>
      <c r="F99" s="11" t="s">
        <v>127</v>
      </c>
      <c r="G99" s="12"/>
      <c r="H99" s="21">
        <v>10000</v>
      </c>
      <c r="I99" s="13">
        <f t="shared" si="1"/>
        <v>10931439.947999993</v>
      </c>
    </row>
    <row r="100" spans="2:9" ht="29.25" customHeight="1" thickBot="1" x14ac:dyDescent="0.3">
      <c r="B100" s="6"/>
      <c r="C100" s="17" t="s">
        <v>24</v>
      </c>
      <c r="D100" s="18"/>
      <c r="E100" s="11" t="s">
        <v>128</v>
      </c>
      <c r="F100" s="11" t="s">
        <v>127</v>
      </c>
      <c r="G100" s="12"/>
      <c r="H100" s="21">
        <v>10000</v>
      </c>
      <c r="I100" s="13">
        <f t="shared" si="1"/>
        <v>10921439.947999993</v>
      </c>
    </row>
    <row r="101" spans="2:9" ht="29.25" customHeight="1" thickBot="1" x14ac:dyDescent="0.3">
      <c r="B101" s="6"/>
      <c r="C101" s="17" t="s">
        <v>24</v>
      </c>
      <c r="D101" s="18"/>
      <c r="E101" s="11" t="s">
        <v>129</v>
      </c>
      <c r="F101" s="11" t="s">
        <v>127</v>
      </c>
      <c r="G101" s="12"/>
      <c r="H101" s="21">
        <v>10000</v>
      </c>
      <c r="I101" s="13">
        <f t="shared" si="1"/>
        <v>10911439.947999993</v>
      </c>
    </row>
    <row r="102" spans="2:9" ht="29.25" customHeight="1" thickBot="1" x14ac:dyDescent="0.3">
      <c r="B102" s="6"/>
      <c r="C102" s="17" t="s">
        <v>24</v>
      </c>
      <c r="D102" s="18"/>
      <c r="E102" s="11" t="s">
        <v>130</v>
      </c>
      <c r="F102" s="11" t="s">
        <v>127</v>
      </c>
      <c r="G102" s="12"/>
      <c r="H102" s="21">
        <v>10000</v>
      </c>
      <c r="I102" s="13">
        <f t="shared" si="1"/>
        <v>10901439.947999993</v>
      </c>
    </row>
    <row r="103" spans="2:9" ht="29.25" customHeight="1" thickBot="1" x14ac:dyDescent="0.3">
      <c r="B103" s="6"/>
      <c r="C103" s="17" t="s">
        <v>24</v>
      </c>
      <c r="D103" s="18"/>
      <c r="E103" s="11" t="s">
        <v>131</v>
      </c>
      <c r="F103" s="11" t="s">
        <v>127</v>
      </c>
      <c r="G103" s="12"/>
      <c r="H103" s="21">
        <v>10000</v>
      </c>
      <c r="I103" s="13">
        <f t="shared" si="1"/>
        <v>10891439.947999993</v>
      </c>
    </row>
    <row r="104" spans="2:9" ht="29.25" customHeight="1" thickBot="1" x14ac:dyDescent="0.3">
      <c r="B104" s="6"/>
      <c r="C104" s="17" t="s">
        <v>24</v>
      </c>
      <c r="D104" s="18"/>
      <c r="E104" s="11" t="s">
        <v>132</v>
      </c>
      <c r="F104" s="11" t="s">
        <v>127</v>
      </c>
      <c r="G104" s="12"/>
      <c r="H104" s="21">
        <v>10000</v>
      </c>
      <c r="I104" s="13">
        <f t="shared" si="1"/>
        <v>10881439.947999993</v>
      </c>
    </row>
    <row r="105" spans="2:9" ht="29.25" customHeight="1" thickBot="1" x14ac:dyDescent="0.3">
      <c r="B105" s="6"/>
      <c r="C105" s="17" t="s">
        <v>24</v>
      </c>
      <c r="D105" s="18"/>
      <c r="E105" s="11" t="s">
        <v>133</v>
      </c>
      <c r="F105" s="11" t="s">
        <v>134</v>
      </c>
      <c r="G105" s="12"/>
      <c r="H105" s="21">
        <v>20000</v>
      </c>
      <c r="I105" s="13">
        <f t="shared" si="1"/>
        <v>10861439.947999993</v>
      </c>
    </row>
    <row r="106" spans="2:9" ht="29.25" customHeight="1" thickBot="1" x14ac:dyDescent="0.3">
      <c r="B106" s="6"/>
      <c r="C106" s="17" t="s">
        <v>24</v>
      </c>
      <c r="D106" s="18"/>
      <c r="E106" s="11" t="s">
        <v>135</v>
      </c>
      <c r="F106" s="11" t="s">
        <v>127</v>
      </c>
      <c r="G106" s="12"/>
      <c r="H106" s="21">
        <v>10000</v>
      </c>
      <c r="I106" s="13">
        <f t="shared" si="1"/>
        <v>10851439.947999993</v>
      </c>
    </row>
    <row r="107" spans="2:9" ht="29.25" customHeight="1" thickBot="1" x14ac:dyDescent="0.3">
      <c r="B107" s="6"/>
      <c r="C107" s="17" t="s">
        <v>27</v>
      </c>
      <c r="D107" s="18"/>
      <c r="E107" s="11" t="s">
        <v>136</v>
      </c>
      <c r="F107" s="11" t="s">
        <v>137</v>
      </c>
      <c r="G107" s="12"/>
      <c r="H107" s="21">
        <v>252837.5</v>
      </c>
      <c r="I107" s="13">
        <f t="shared" si="1"/>
        <v>10598602.447999993</v>
      </c>
    </row>
    <row r="108" spans="2:9" ht="29.25" customHeight="1" thickBot="1" x14ac:dyDescent="0.3">
      <c r="B108" s="6"/>
      <c r="C108" s="17" t="s">
        <v>27</v>
      </c>
      <c r="D108" s="18"/>
      <c r="E108" s="11" t="s">
        <v>138</v>
      </c>
      <c r="F108" s="11" t="s">
        <v>139</v>
      </c>
      <c r="G108" s="12"/>
      <c r="H108" s="21">
        <v>82963.31</v>
      </c>
      <c r="I108" s="13">
        <f t="shared" si="1"/>
        <v>10515639.137999993</v>
      </c>
    </row>
    <row r="109" spans="2:9" ht="29.25" customHeight="1" thickBot="1" x14ac:dyDescent="0.3">
      <c r="B109" s="6"/>
      <c r="C109" s="17" t="s">
        <v>27</v>
      </c>
      <c r="D109" s="18"/>
      <c r="E109" s="11" t="s">
        <v>140</v>
      </c>
      <c r="F109" s="11" t="s">
        <v>141</v>
      </c>
      <c r="G109" s="12"/>
      <c r="H109" s="21">
        <v>1080000</v>
      </c>
      <c r="I109" s="13">
        <f t="shared" si="1"/>
        <v>9435639.1379999928</v>
      </c>
    </row>
    <row r="110" spans="2:9" ht="29.25" customHeight="1" thickBot="1" x14ac:dyDescent="0.3">
      <c r="B110" s="6"/>
      <c r="C110" s="17" t="s">
        <v>27</v>
      </c>
      <c r="D110" s="18"/>
      <c r="E110" s="11" t="s">
        <v>142</v>
      </c>
      <c r="F110" s="11" t="s">
        <v>143</v>
      </c>
      <c r="G110" s="12"/>
      <c r="H110" s="21">
        <v>50000</v>
      </c>
      <c r="I110" s="13">
        <f>I108+G110-H110</f>
        <v>10465639.137999993</v>
      </c>
    </row>
    <row r="111" spans="2:9" ht="29.25" customHeight="1" thickBot="1" x14ac:dyDescent="0.3">
      <c r="B111" s="6"/>
      <c r="C111" s="17" t="s">
        <v>27</v>
      </c>
      <c r="D111" s="18"/>
      <c r="E111" s="11" t="s">
        <v>144</v>
      </c>
      <c r="F111" s="11" t="s">
        <v>258</v>
      </c>
      <c r="G111" s="12"/>
      <c r="H111" s="21">
        <v>19000</v>
      </c>
      <c r="I111" s="13">
        <f t="shared" si="1"/>
        <v>10446639.137999993</v>
      </c>
    </row>
    <row r="112" spans="2:9" ht="29.25" customHeight="1" thickBot="1" x14ac:dyDescent="0.3">
      <c r="B112" s="6"/>
      <c r="C112" s="17" t="s">
        <v>27</v>
      </c>
      <c r="D112" s="18"/>
      <c r="E112" s="49" t="s">
        <v>145</v>
      </c>
      <c r="F112" s="11" t="s">
        <v>258</v>
      </c>
      <c r="G112" s="12"/>
      <c r="H112" s="21">
        <v>15150</v>
      </c>
      <c r="I112" s="13">
        <f t="shared" si="1"/>
        <v>10431489.137999993</v>
      </c>
    </row>
    <row r="113" spans="2:9" ht="29.25" customHeight="1" thickBot="1" x14ac:dyDescent="0.3">
      <c r="B113" s="6"/>
      <c r="C113" s="17" t="s">
        <v>27</v>
      </c>
      <c r="D113" s="18"/>
      <c r="E113" s="49" t="s">
        <v>146</v>
      </c>
      <c r="F113" s="11" t="s">
        <v>258</v>
      </c>
      <c r="G113" s="12"/>
      <c r="H113" s="21">
        <v>12450</v>
      </c>
      <c r="I113" s="13">
        <f t="shared" si="1"/>
        <v>10419039.137999993</v>
      </c>
    </row>
    <row r="114" spans="2:9" ht="29.25" customHeight="1" thickBot="1" x14ac:dyDescent="0.3">
      <c r="B114" s="6"/>
      <c r="C114" s="17" t="s">
        <v>27</v>
      </c>
      <c r="D114" s="18"/>
      <c r="E114" s="49" t="s">
        <v>147</v>
      </c>
      <c r="F114" s="11" t="s">
        <v>258</v>
      </c>
      <c r="G114" s="12"/>
      <c r="H114" s="21">
        <v>13250</v>
      </c>
      <c r="I114" s="13">
        <f t="shared" si="1"/>
        <v>10405789.137999993</v>
      </c>
    </row>
    <row r="115" spans="2:9" ht="29.25" customHeight="1" thickBot="1" x14ac:dyDescent="0.3">
      <c r="B115" s="6"/>
      <c r="C115" s="17" t="s">
        <v>27</v>
      </c>
      <c r="D115" s="18"/>
      <c r="E115" s="49" t="s">
        <v>148</v>
      </c>
      <c r="F115" s="11" t="s">
        <v>257</v>
      </c>
      <c r="G115" s="12"/>
      <c r="H115" s="21">
        <v>23200</v>
      </c>
      <c r="I115" s="13">
        <f t="shared" si="1"/>
        <v>10382589.137999993</v>
      </c>
    </row>
    <row r="116" spans="2:9" ht="29.25" customHeight="1" thickBot="1" x14ac:dyDescent="0.3">
      <c r="B116" s="6"/>
      <c r="C116" s="17" t="s">
        <v>27</v>
      </c>
      <c r="D116" s="18"/>
      <c r="E116" s="49" t="s">
        <v>149</v>
      </c>
      <c r="F116" s="11" t="s">
        <v>257</v>
      </c>
      <c r="G116" s="12"/>
      <c r="H116" s="21">
        <v>12800</v>
      </c>
      <c r="I116" s="13">
        <f t="shared" si="1"/>
        <v>10369789.137999993</v>
      </c>
    </row>
    <row r="117" spans="2:9" ht="29.25" customHeight="1" thickBot="1" x14ac:dyDescent="0.3">
      <c r="B117" s="6"/>
      <c r="C117" s="17" t="s">
        <v>27</v>
      </c>
      <c r="D117" s="18"/>
      <c r="E117" s="49" t="s">
        <v>150</v>
      </c>
      <c r="F117" s="11" t="s">
        <v>257</v>
      </c>
      <c r="G117" s="12"/>
      <c r="H117" s="21">
        <v>12800</v>
      </c>
      <c r="I117" s="13">
        <f t="shared" si="1"/>
        <v>10356989.137999993</v>
      </c>
    </row>
    <row r="118" spans="2:9" ht="29.25" customHeight="1" thickBot="1" x14ac:dyDescent="0.3">
      <c r="B118" s="6"/>
      <c r="C118" s="17" t="s">
        <v>27</v>
      </c>
      <c r="D118" s="18"/>
      <c r="E118" s="49" t="s">
        <v>151</v>
      </c>
      <c r="F118" s="11" t="s">
        <v>258</v>
      </c>
      <c r="G118" s="12"/>
      <c r="H118" s="21">
        <v>12450</v>
      </c>
      <c r="I118" s="13">
        <f t="shared" si="1"/>
        <v>10344539.137999993</v>
      </c>
    </row>
    <row r="119" spans="2:9" ht="29.25" customHeight="1" thickBot="1" x14ac:dyDescent="0.3">
      <c r="B119" s="6"/>
      <c r="C119" s="17" t="s">
        <v>27</v>
      </c>
      <c r="D119" s="18"/>
      <c r="E119" s="49" t="s">
        <v>152</v>
      </c>
      <c r="F119" s="11" t="s">
        <v>258</v>
      </c>
      <c r="G119" s="12"/>
      <c r="H119" s="21">
        <v>19000</v>
      </c>
      <c r="I119" s="13">
        <f t="shared" si="1"/>
        <v>10325539.137999993</v>
      </c>
    </row>
    <row r="120" spans="2:9" ht="29.25" customHeight="1" thickBot="1" x14ac:dyDescent="0.3">
      <c r="B120" s="6"/>
      <c r="C120" s="17" t="s">
        <v>27</v>
      </c>
      <c r="D120" s="18"/>
      <c r="E120" s="49" t="s">
        <v>153</v>
      </c>
      <c r="F120" s="11" t="s">
        <v>258</v>
      </c>
      <c r="G120" s="12"/>
      <c r="H120" s="21">
        <v>13500</v>
      </c>
      <c r="I120" s="13">
        <f t="shared" si="1"/>
        <v>10312039.137999993</v>
      </c>
    </row>
    <row r="121" spans="2:9" ht="29.25" customHeight="1" thickBot="1" x14ac:dyDescent="0.3">
      <c r="B121" s="6"/>
      <c r="C121" s="17" t="s">
        <v>27</v>
      </c>
      <c r="D121" s="18"/>
      <c r="E121" s="49" t="s">
        <v>154</v>
      </c>
      <c r="F121" s="11" t="s">
        <v>258</v>
      </c>
      <c r="G121" s="12"/>
      <c r="H121" s="21">
        <v>19000</v>
      </c>
      <c r="I121" s="13">
        <f t="shared" si="1"/>
        <v>10293039.137999993</v>
      </c>
    </row>
    <row r="122" spans="2:9" ht="29.25" customHeight="1" thickBot="1" x14ac:dyDescent="0.3">
      <c r="B122" s="6"/>
      <c r="C122" s="17" t="s">
        <v>27</v>
      </c>
      <c r="D122" s="18"/>
      <c r="E122" s="49" t="s">
        <v>155</v>
      </c>
      <c r="F122" s="11" t="s">
        <v>258</v>
      </c>
      <c r="G122" s="12"/>
      <c r="H122" s="21">
        <v>12450</v>
      </c>
      <c r="I122" s="13">
        <f t="shared" si="1"/>
        <v>10280589.137999993</v>
      </c>
    </row>
    <row r="123" spans="2:9" ht="29.25" customHeight="1" thickBot="1" x14ac:dyDescent="0.3">
      <c r="B123" s="6"/>
      <c r="C123" s="17" t="s">
        <v>27</v>
      </c>
      <c r="D123" s="18"/>
      <c r="E123" s="49" t="s">
        <v>156</v>
      </c>
      <c r="F123" s="11" t="s">
        <v>258</v>
      </c>
      <c r="G123" s="12"/>
      <c r="H123" s="21">
        <v>12450</v>
      </c>
      <c r="I123" s="13">
        <f t="shared" si="1"/>
        <v>10268139.137999993</v>
      </c>
    </row>
    <row r="124" spans="2:9" ht="29.25" customHeight="1" thickBot="1" x14ac:dyDescent="0.3">
      <c r="B124" s="6"/>
      <c r="C124" s="17" t="s">
        <v>27</v>
      </c>
      <c r="D124" s="18"/>
      <c r="E124" s="49" t="s">
        <v>157</v>
      </c>
      <c r="F124" s="11" t="s">
        <v>258</v>
      </c>
      <c r="G124" s="12"/>
      <c r="H124" s="21">
        <v>12450</v>
      </c>
      <c r="I124" s="13">
        <f t="shared" si="1"/>
        <v>10255689.137999993</v>
      </c>
    </row>
    <row r="125" spans="2:9" ht="29.25" customHeight="1" thickBot="1" x14ac:dyDescent="0.3">
      <c r="B125" s="6"/>
      <c r="C125" s="17" t="s">
        <v>27</v>
      </c>
      <c r="D125" s="18"/>
      <c r="E125" s="11" t="s">
        <v>158</v>
      </c>
      <c r="F125" s="11" t="s">
        <v>159</v>
      </c>
      <c r="G125" s="12"/>
      <c r="H125" s="21">
        <v>7464.62</v>
      </c>
      <c r="I125" s="13">
        <f t="shared" si="1"/>
        <v>10248224.517999994</v>
      </c>
    </row>
    <row r="126" spans="2:9" ht="29.25" customHeight="1" thickBot="1" x14ac:dyDescent="0.3">
      <c r="B126" s="6"/>
      <c r="C126" s="17" t="s">
        <v>29</v>
      </c>
      <c r="D126" s="18"/>
      <c r="E126" s="11" t="s">
        <v>160</v>
      </c>
      <c r="F126" s="11" t="s">
        <v>161</v>
      </c>
      <c r="G126" s="12"/>
      <c r="H126" s="21">
        <v>3000</v>
      </c>
      <c r="I126" s="13">
        <f t="shared" si="1"/>
        <v>10245224.517999994</v>
      </c>
    </row>
    <row r="127" spans="2:9" ht="29.25" customHeight="1" thickBot="1" x14ac:dyDescent="0.3">
      <c r="B127" s="6"/>
      <c r="C127" s="17" t="s">
        <v>29</v>
      </c>
      <c r="D127" s="18"/>
      <c r="E127" s="11" t="s">
        <v>162</v>
      </c>
      <c r="F127" s="11" t="s">
        <v>161</v>
      </c>
      <c r="G127" s="12"/>
      <c r="H127" s="21">
        <v>3000</v>
      </c>
      <c r="I127" s="13">
        <f t="shared" si="1"/>
        <v>10242224.517999994</v>
      </c>
    </row>
    <row r="128" spans="2:9" ht="29.25" customHeight="1" thickBot="1" x14ac:dyDescent="0.3">
      <c r="B128" s="6"/>
      <c r="C128" s="17" t="s">
        <v>29</v>
      </c>
      <c r="D128" s="18"/>
      <c r="E128" s="11" t="s">
        <v>163</v>
      </c>
      <c r="F128" s="11" t="s">
        <v>161</v>
      </c>
      <c r="G128" s="12"/>
      <c r="H128" s="21">
        <v>6000</v>
      </c>
      <c r="I128" s="13">
        <f t="shared" si="1"/>
        <v>10236224.517999994</v>
      </c>
    </row>
    <row r="129" spans="2:9" ht="29.25" customHeight="1" thickBot="1" x14ac:dyDescent="0.3">
      <c r="B129" s="6"/>
      <c r="C129" s="17" t="s">
        <v>29</v>
      </c>
      <c r="D129" s="18"/>
      <c r="E129" s="11" t="s">
        <v>164</v>
      </c>
      <c r="F129" s="11" t="s">
        <v>161</v>
      </c>
      <c r="G129" s="12"/>
      <c r="H129" s="21">
        <v>6000</v>
      </c>
      <c r="I129" s="13">
        <f t="shared" si="1"/>
        <v>10230224.517999994</v>
      </c>
    </row>
    <row r="130" spans="2:9" ht="29.25" customHeight="1" thickBot="1" x14ac:dyDescent="0.3">
      <c r="B130" s="6"/>
      <c r="C130" s="17" t="s">
        <v>29</v>
      </c>
      <c r="D130" s="18"/>
      <c r="E130" s="11" t="s">
        <v>165</v>
      </c>
      <c r="F130" s="11" t="s">
        <v>166</v>
      </c>
      <c r="G130" s="12"/>
      <c r="H130" s="21">
        <v>70000</v>
      </c>
      <c r="I130" s="13">
        <f t="shared" si="1"/>
        <v>10160224.517999994</v>
      </c>
    </row>
    <row r="131" spans="2:9" ht="29.25" customHeight="1" thickBot="1" x14ac:dyDescent="0.3">
      <c r="B131" s="6"/>
      <c r="C131" s="17" t="s">
        <v>29</v>
      </c>
      <c r="D131" s="18"/>
      <c r="E131" s="11" t="s">
        <v>167</v>
      </c>
      <c r="F131" s="11" t="s">
        <v>166</v>
      </c>
      <c r="G131" s="12"/>
      <c r="H131" s="21">
        <v>11500</v>
      </c>
      <c r="I131" s="13">
        <f t="shared" si="1"/>
        <v>10148724.517999994</v>
      </c>
    </row>
    <row r="132" spans="2:9" ht="29.25" customHeight="1" thickBot="1" x14ac:dyDescent="0.3">
      <c r="B132" s="6"/>
      <c r="C132" s="17" t="s">
        <v>29</v>
      </c>
      <c r="D132" s="18"/>
      <c r="E132" s="11" t="s">
        <v>168</v>
      </c>
      <c r="F132" s="11" t="s">
        <v>134</v>
      </c>
      <c r="G132" s="12"/>
      <c r="H132" s="21">
        <v>10000</v>
      </c>
      <c r="I132" s="13">
        <f t="shared" si="1"/>
        <v>10138724.517999994</v>
      </c>
    </row>
    <row r="133" spans="2:9" ht="29.25" customHeight="1" thickBot="1" x14ac:dyDescent="0.3">
      <c r="B133" s="6"/>
      <c r="C133" s="17" t="s">
        <v>29</v>
      </c>
      <c r="D133" s="18"/>
      <c r="E133" s="11" t="s">
        <v>169</v>
      </c>
      <c r="F133" s="11" t="s">
        <v>259</v>
      </c>
      <c r="G133" s="12"/>
      <c r="H133" s="21">
        <v>15000</v>
      </c>
      <c r="I133" s="13">
        <f t="shared" si="1"/>
        <v>10123724.517999994</v>
      </c>
    </row>
    <row r="134" spans="2:9" ht="29.25" customHeight="1" thickBot="1" x14ac:dyDescent="0.3">
      <c r="B134" s="6"/>
      <c r="C134" s="17" t="s">
        <v>29</v>
      </c>
      <c r="D134" s="18"/>
      <c r="E134" s="11" t="s">
        <v>170</v>
      </c>
      <c r="F134" s="11" t="s">
        <v>171</v>
      </c>
      <c r="G134" s="12"/>
      <c r="H134" s="21">
        <v>19957.2</v>
      </c>
      <c r="I134" s="13">
        <f t="shared" si="1"/>
        <v>10103767.317999994</v>
      </c>
    </row>
    <row r="135" spans="2:9" ht="29.25" customHeight="1" thickBot="1" x14ac:dyDescent="0.3">
      <c r="B135" s="6"/>
      <c r="C135" s="17" t="s">
        <v>35</v>
      </c>
      <c r="D135" s="18"/>
      <c r="E135" s="11" t="s">
        <v>172</v>
      </c>
      <c r="F135" s="11" t="s">
        <v>261</v>
      </c>
      <c r="G135" s="12"/>
      <c r="H135" s="21">
        <v>9400</v>
      </c>
      <c r="I135" s="13">
        <f t="shared" si="1"/>
        <v>10094367.317999994</v>
      </c>
    </row>
    <row r="136" spans="2:9" ht="29.25" customHeight="1" thickBot="1" x14ac:dyDescent="0.3">
      <c r="B136" s="6"/>
      <c r="C136" s="17" t="s">
        <v>35</v>
      </c>
      <c r="D136" s="18"/>
      <c r="E136" s="11" t="s">
        <v>173</v>
      </c>
      <c r="F136" s="11" t="s">
        <v>261</v>
      </c>
      <c r="G136" s="12"/>
      <c r="H136" s="21">
        <v>8900</v>
      </c>
      <c r="I136" s="13">
        <f t="shared" si="1"/>
        <v>10085467.317999994</v>
      </c>
    </row>
    <row r="137" spans="2:9" ht="29.25" customHeight="1" thickBot="1" x14ac:dyDescent="0.3">
      <c r="B137" s="6"/>
      <c r="C137" s="17" t="s">
        <v>35</v>
      </c>
      <c r="D137" s="18"/>
      <c r="E137" s="11" t="s">
        <v>174</v>
      </c>
      <c r="F137" s="11" t="s">
        <v>261</v>
      </c>
      <c r="G137" s="12"/>
      <c r="H137" s="21">
        <v>8900</v>
      </c>
      <c r="I137" s="13">
        <f t="shared" si="1"/>
        <v>10076567.317999994</v>
      </c>
    </row>
    <row r="138" spans="2:9" ht="29.25" customHeight="1" thickBot="1" x14ac:dyDescent="0.3">
      <c r="B138" s="6"/>
      <c r="C138" s="17" t="s">
        <v>35</v>
      </c>
      <c r="D138" s="18"/>
      <c r="E138" s="11" t="s">
        <v>175</v>
      </c>
      <c r="F138" s="11" t="s">
        <v>261</v>
      </c>
      <c r="G138" s="12"/>
      <c r="H138" s="21">
        <v>8900</v>
      </c>
      <c r="I138" s="13">
        <f t="shared" si="1"/>
        <v>10067667.317999994</v>
      </c>
    </row>
    <row r="139" spans="2:9" ht="29.25" customHeight="1" thickBot="1" x14ac:dyDescent="0.3">
      <c r="B139" s="6"/>
      <c r="C139" s="17" t="s">
        <v>35</v>
      </c>
      <c r="D139" s="18"/>
      <c r="E139" s="11" t="s">
        <v>176</v>
      </c>
      <c r="F139" s="11" t="s">
        <v>261</v>
      </c>
      <c r="G139" s="12"/>
      <c r="H139" s="21">
        <v>8900</v>
      </c>
      <c r="I139" s="13">
        <f t="shared" si="1"/>
        <v>10058767.317999994</v>
      </c>
    </row>
    <row r="140" spans="2:9" ht="29.25" customHeight="1" thickBot="1" x14ac:dyDescent="0.3">
      <c r="B140" s="6"/>
      <c r="C140" s="17" t="s">
        <v>35</v>
      </c>
      <c r="D140" s="18"/>
      <c r="E140" s="11" t="s">
        <v>177</v>
      </c>
      <c r="F140" s="11" t="s">
        <v>143</v>
      </c>
      <c r="G140" s="12"/>
      <c r="H140" s="21">
        <v>50000</v>
      </c>
      <c r="I140" s="13">
        <f t="shared" si="1"/>
        <v>10008767.317999994</v>
      </c>
    </row>
    <row r="141" spans="2:9" ht="29.25" customHeight="1" thickBot="1" x14ac:dyDescent="0.3">
      <c r="B141" s="6"/>
      <c r="C141" s="17" t="s">
        <v>35</v>
      </c>
      <c r="D141" s="18"/>
      <c r="E141" s="11" t="s">
        <v>178</v>
      </c>
      <c r="F141" s="11" t="s">
        <v>262</v>
      </c>
      <c r="G141" s="12"/>
      <c r="H141" s="21">
        <v>237300</v>
      </c>
      <c r="I141" s="13">
        <f t="shared" si="1"/>
        <v>9771467.3179999944</v>
      </c>
    </row>
    <row r="142" spans="2:9" ht="29.25" customHeight="1" thickBot="1" x14ac:dyDescent="0.3">
      <c r="B142" s="6"/>
      <c r="C142" s="17" t="s">
        <v>35</v>
      </c>
      <c r="D142" s="18"/>
      <c r="E142" s="11" t="s">
        <v>180</v>
      </c>
      <c r="F142" s="11" t="s">
        <v>181</v>
      </c>
      <c r="G142" s="12"/>
      <c r="H142" s="21">
        <v>5144.2299999999996</v>
      </c>
      <c r="I142" s="13">
        <f t="shared" si="1"/>
        <v>9766323.0879999939</v>
      </c>
    </row>
    <row r="143" spans="2:9" ht="29.25" customHeight="1" thickBot="1" x14ac:dyDescent="0.3">
      <c r="B143" s="6"/>
      <c r="C143" s="17" t="s">
        <v>35</v>
      </c>
      <c r="D143" s="18"/>
      <c r="E143" s="11" t="s">
        <v>182</v>
      </c>
      <c r="F143" s="11" t="s">
        <v>179</v>
      </c>
      <c r="G143" s="12"/>
      <c r="H143" s="21">
        <v>235040</v>
      </c>
      <c r="I143" s="13">
        <f t="shared" ref="I143:I192" si="2">I142+G143-H143</f>
        <v>9531283.0879999939</v>
      </c>
    </row>
    <row r="144" spans="2:9" ht="22.5" customHeight="1" thickBot="1" x14ac:dyDescent="0.3">
      <c r="B144" s="6"/>
      <c r="C144" s="17" t="s">
        <v>35</v>
      </c>
      <c r="D144" s="18"/>
      <c r="E144" s="11"/>
      <c r="F144" s="11" t="s">
        <v>183</v>
      </c>
      <c r="G144" s="12"/>
      <c r="H144" s="21">
        <v>4237.47</v>
      </c>
      <c r="I144" s="13">
        <f t="shared" si="2"/>
        <v>9527045.6179999933</v>
      </c>
    </row>
    <row r="145" spans="2:9" ht="29.25" customHeight="1" thickBot="1" x14ac:dyDescent="0.3">
      <c r="B145" s="6"/>
      <c r="C145" s="17" t="s">
        <v>45</v>
      </c>
      <c r="D145" s="18"/>
      <c r="E145" s="11" t="s">
        <v>184</v>
      </c>
      <c r="F145" s="11" t="s">
        <v>252</v>
      </c>
      <c r="G145" s="12"/>
      <c r="H145" s="21">
        <v>53100</v>
      </c>
      <c r="I145" s="13">
        <f t="shared" si="2"/>
        <v>9473945.6179999933</v>
      </c>
    </row>
    <row r="146" spans="2:9" ht="29.25" customHeight="1" thickBot="1" x14ac:dyDescent="0.3">
      <c r="B146" s="6"/>
      <c r="C146" s="17" t="s">
        <v>45</v>
      </c>
      <c r="D146" s="18"/>
      <c r="E146" s="11" t="s">
        <v>185</v>
      </c>
      <c r="F146" s="11" t="s">
        <v>256</v>
      </c>
      <c r="G146" s="12"/>
      <c r="H146" s="21">
        <v>14160</v>
      </c>
      <c r="I146" s="13">
        <f t="shared" si="2"/>
        <v>9459785.6179999933</v>
      </c>
    </row>
    <row r="147" spans="2:9" ht="29.25" customHeight="1" thickBot="1" x14ac:dyDescent="0.3">
      <c r="B147" s="6"/>
      <c r="C147" s="17" t="s">
        <v>45</v>
      </c>
      <c r="D147" s="18"/>
      <c r="E147" s="11" t="s">
        <v>186</v>
      </c>
      <c r="F147" s="11" t="s">
        <v>254</v>
      </c>
      <c r="G147" s="12"/>
      <c r="H147" s="21">
        <v>10300</v>
      </c>
      <c r="I147" s="13">
        <f t="shared" si="2"/>
        <v>9449485.6179999933</v>
      </c>
    </row>
    <row r="148" spans="2:9" ht="29.25" customHeight="1" thickBot="1" x14ac:dyDescent="0.3">
      <c r="B148" s="6"/>
      <c r="C148" s="17" t="s">
        <v>45</v>
      </c>
      <c r="D148" s="18"/>
      <c r="E148" s="11" t="s">
        <v>188</v>
      </c>
      <c r="F148" s="11" t="s">
        <v>255</v>
      </c>
      <c r="G148" s="12"/>
      <c r="H148" s="21">
        <v>12500</v>
      </c>
      <c r="I148" s="13">
        <f t="shared" si="2"/>
        <v>9436985.6179999933</v>
      </c>
    </row>
    <row r="149" spans="2:9" ht="29.25" customHeight="1" thickBot="1" x14ac:dyDescent="0.3">
      <c r="B149" s="6"/>
      <c r="C149" s="17" t="s">
        <v>45</v>
      </c>
      <c r="D149" s="18"/>
      <c r="E149" s="11" t="s">
        <v>189</v>
      </c>
      <c r="F149" s="11" t="s">
        <v>253</v>
      </c>
      <c r="G149" s="12"/>
      <c r="H149" s="21">
        <v>12500</v>
      </c>
      <c r="I149" s="13">
        <f t="shared" si="2"/>
        <v>9424485.6179999933</v>
      </c>
    </row>
    <row r="150" spans="2:9" ht="29.25" customHeight="1" thickBot="1" x14ac:dyDescent="0.3">
      <c r="B150" s="6"/>
      <c r="C150" s="17" t="s">
        <v>190</v>
      </c>
      <c r="D150" s="18"/>
      <c r="E150" s="11" t="s">
        <v>191</v>
      </c>
      <c r="F150" s="11" t="s">
        <v>253</v>
      </c>
      <c r="G150" s="12"/>
      <c r="H150" s="21">
        <v>8900</v>
      </c>
      <c r="I150" s="13">
        <f t="shared" si="2"/>
        <v>9415585.6179999933</v>
      </c>
    </row>
    <row r="151" spans="2:9" ht="30" customHeight="1" thickBot="1" x14ac:dyDescent="0.3">
      <c r="B151" s="6"/>
      <c r="C151" s="17" t="s">
        <v>45</v>
      </c>
      <c r="D151" s="18"/>
      <c r="E151" s="11" t="s">
        <v>192</v>
      </c>
      <c r="F151" s="11" t="s">
        <v>253</v>
      </c>
      <c r="G151" s="12"/>
      <c r="H151" s="21">
        <v>8400</v>
      </c>
      <c r="I151" s="13">
        <f t="shared" si="2"/>
        <v>9407185.6179999933</v>
      </c>
    </row>
    <row r="152" spans="2:9" ht="29.25" customHeight="1" thickBot="1" x14ac:dyDescent="0.3">
      <c r="B152" s="6"/>
      <c r="C152" s="17" t="s">
        <v>45</v>
      </c>
      <c r="D152" s="18"/>
      <c r="E152" s="11" t="s">
        <v>193</v>
      </c>
      <c r="F152" s="11" t="s">
        <v>253</v>
      </c>
      <c r="G152" s="12"/>
      <c r="H152" s="21">
        <v>8400</v>
      </c>
      <c r="I152" s="13">
        <f t="shared" si="2"/>
        <v>9398785.6179999933</v>
      </c>
    </row>
    <row r="153" spans="2:9" ht="29.25" customHeight="1" thickBot="1" x14ac:dyDescent="0.3">
      <c r="B153" s="6"/>
      <c r="C153" s="17" t="s">
        <v>45</v>
      </c>
      <c r="D153" s="18"/>
      <c r="E153" s="11" t="s">
        <v>194</v>
      </c>
      <c r="F153" s="11" t="s">
        <v>253</v>
      </c>
      <c r="G153" s="12"/>
      <c r="H153" s="21">
        <v>12500</v>
      </c>
      <c r="I153" s="13">
        <f t="shared" si="2"/>
        <v>9386285.6179999933</v>
      </c>
    </row>
    <row r="154" spans="2:9" ht="29.25" customHeight="1" thickBot="1" x14ac:dyDescent="0.3">
      <c r="B154" s="6"/>
      <c r="C154" s="17" t="s">
        <v>45</v>
      </c>
      <c r="D154" s="18"/>
      <c r="E154" s="23" t="s">
        <v>195</v>
      </c>
      <c r="F154" s="11" t="s">
        <v>187</v>
      </c>
      <c r="G154" s="12"/>
      <c r="H154" s="21">
        <v>6300</v>
      </c>
      <c r="I154" s="13">
        <f t="shared" si="2"/>
        <v>9379985.6179999933</v>
      </c>
    </row>
    <row r="155" spans="2:9" ht="29.25" customHeight="1" thickBot="1" x14ac:dyDescent="0.3">
      <c r="B155" s="6"/>
      <c r="C155" s="17" t="s">
        <v>45</v>
      </c>
      <c r="D155" s="18"/>
      <c r="E155" s="11" t="s">
        <v>196</v>
      </c>
      <c r="F155" s="11" t="s">
        <v>187</v>
      </c>
      <c r="G155" s="12"/>
      <c r="H155" s="21">
        <v>6300</v>
      </c>
      <c r="I155" s="13">
        <f t="shared" si="2"/>
        <v>9373685.6179999933</v>
      </c>
    </row>
    <row r="156" spans="2:9" ht="29.25" customHeight="1" thickBot="1" x14ac:dyDescent="0.3">
      <c r="B156" s="6"/>
      <c r="C156" s="17" t="s">
        <v>45</v>
      </c>
      <c r="D156" s="18"/>
      <c r="E156" s="11" t="s">
        <v>197</v>
      </c>
      <c r="F156" s="11" t="s">
        <v>187</v>
      </c>
      <c r="G156" s="12"/>
      <c r="H156" s="21">
        <v>6300</v>
      </c>
      <c r="I156" s="13">
        <f t="shared" si="2"/>
        <v>9367385.6179999933</v>
      </c>
    </row>
    <row r="157" spans="2:9" ht="29.25" customHeight="1" thickBot="1" x14ac:dyDescent="0.3">
      <c r="B157" s="6"/>
      <c r="C157" s="17" t="s">
        <v>45</v>
      </c>
      <c r="D157" s="18"/>
      <c r="E157" s="11" t="s">
        <v>198</v>
      </c>
      <c r="F157" s="11" t="s">
        <v>199</v>
      </c>
      <c r="G157" s="12"/>
      <c r="H157" s="21">
        <v>9500</v>
      </c>
      <c r="I157" s="13">
        <f t="shared" si="2"/>
        <v>9357885.6179999933</v>
      </c>
    </row>
    <row r="158" spans="2:9" ht="29.25" customHeight="1" thickBot="1" x14ac:dyDescent="0.3">
      <c r="B158" s="6"/>
      <c r="C158" s="17" t="s">
        <v>54</v>
      </c>
      <c r="D158" s="18"/>
      <c r="E158" s="11" t="s">
        <v>200</v>
      </c>
      <c r="F158" s="11" t="s">
        <v>201</v>
      </c>
      <c r="G158" s="12"/>
      <c r="H158" s="21">
        <v>435050</v>
      </c>
      <c r="I158" s="13">
        <f t="shared" si="2"/>
        <v>8922835.6179999933</v>
      </c>
    </row>
    <row r="159" spans="2:9" ht="29.25" customHeight="1" thickBot="1" x14ac:dyDescent="0.3">
      <c r="B159" s="6"/>
      <c r="C159" s="17" t="s">
        <v>54</v>
      </c>
      <c r="D159" s="18"/>
      <c r="E159" s="11" t="s">
        <v>202</v>
      </c>
      <c r="F159" s="11" t="s">
        <v>203</v>
      </c>
      <c r="G159" s="12"/>
      <c r="H159" s="21">
        <v>8000</v>
      </c>
      <c r="I159" s="13">
        <f t="shared" si="2"/>
        <v>8914835.6179999933</v>
      </c>
    </row>
    <row r="160" spans="2:9" ht="29.25" customHeight="1" thickBot="1" x14ac:dyDescent="0.3">
      <c r="B160" s="6"/>
      <c r="C160" s="17" t="s">
        <v>54</v>
      </c>
      <c r="D160" s="18"/>
      <c r="E160" s="11" t="s">
        <v>204</v>
      </c>
      <c r="F160" s="11" t="s">
        <v>205</v>
      </c>
      <c r="G160" s="12"/>
      <c r="H160" s="21">
        <v>20000</v>
      </c>
      <c r="I160" s="13">
        <f t="shared" si="2"/>
        <v>8894835.6179999933</v>
      </c>
    </row>
    <row r="161" spans="2:9" ht="29.25" customHeight="1" thickBot="1" x14ac:dyDescent="0.3">
      <c r="B161" s="6"/>
      <c r="C161" s="17" t="s">
        <v>54</v>
      </c>
      <c r="D161" s="18"/>
      <c r="E161" s="11" t="s">
        <v>206</v>
      </c>
      <c r="F161" s="11" t="s">
        <v>205</v>
      </c>
      <c r="G161" s="12"/>
      <c r="H161" s="21">
        <v>20000</v>
      </c>
      <c r="I161" s="13">
        <f t="shared" si="2"/>
        <v>8874835.6179999933</v>
      </c>
    </row>
    <row r="162" spans="2:9" ht="29.25" customHeight="1" thickBot="1" x14ac:dyDescent="0.3">
      <c r="B162" s="6"/>
      <c r="C162" s="17" t="s">
        <v>54</v>
      </c>
      <c r="D162" s="18"/>
      <c r="E162" s="11" t="s">
        <v>207</v>
      </c>
      <c r="F162" s="11" t="s">
        <v>205</v>
      </c>
      <c r="G162" s="12"/>
      <c r="H162" s="21">
        <v>20000</v>
      </c>
      <c r="I162" s="13">
        <f t="shared" si="2"/>
        <v>8854835.6179999933</v>
      </c>
    </row>
    <row r="163" spans="2:9" ht="29.25" customHeight="1" thickBot="1" x14ac:dyDescent="0.3">
      <c r="B163" s="6"/>
      <c r="C163" s="17" t="s">
        <v>54</v>
      </c>
      <c r="D163" s="18"/>
      <c r="E163" s="11" t="s">
        <v>208</v>
      </c>
      <c r="F163" s="11" t="s">
        <v>205</v>
      </c>
      <c r="G163" s="12"/>
      <c r="H163" s="21">
        <v>20000</v>
      </c>
      <c r="I163" s="13">
        <f t="shared" si="2"/>
        <v>8834835.6179999933</v>
      </c>
    </row>
    <row r="164" spans="2:9" ht="29.25" customHeight="1" thickBot="1" x14ac:dyDescent="0.3">
      <c r="B164" s="6"/>
      <c r="C164" s="17" t="s">
        <v>54</v>
      </c>
      <c r="D164" s="18"/>
      <c r="E164" s="11" t="s">
        <v>209</v>
      </c>
      <c r="F164" s="11" t="s">
        <v>205</v>
      </c>
      <c r="G164" s="12"/>
      <c r="H164" s="21">
        <v>20000</v>
      </c>
      <c r="I164" s="13">
        <f t="shared" si="2"/>
        <v>8814835.6179999933</v>
      </c>
    </row>
    <row r="165" spans="2:9" ht="29.25" customHeight="1" thickBot="1" x14ac:dyDescent="0.3">
      <c r="B165" s="6"/>
      <c r="C165" s="17" t="s">
        <v>54</v>
      </c>
      <c r="D165" s="18"/>
      <c r="E165" s="11" t="s">
        <v>210</v>
      </c>
      <c r="F165" s="11" t="s">
        <v>205</v>
      </c>
      <c r="G165" s="12"/>
      <c r="H165" s="21">
        <v>20000</v>
      </c>
      <c r="I165" s="13">
        <f t="shared" si="2"/>
        <v>8794835.6179999933</v>
      </c>
    </row>
    <row r="166" spans="2:9" ht="29.25" customHeight="1" thickBot="1" x14ac:dyDescent="0.3">
      <c r="B166" s="6"/>
      <c r="C166" s="17" t="s">
        <v>54</v>
      </c>
      <c r="D166" s="18"/>
      <c r="E166" s="11" t="s">
        <v>211</v>
      </c>
      <c r="F166" s="11" t="s">
        <v>205</v>
      </c>
      <c r="G166" s="12"/>
      <c r="H166" s="21">
        <v>20000</v>
      </c>
      <c r="I166" s="13">
        <f t="shared" si="2"/>
        <v>8774835.6179999933</v>
      </c>
    </row>
    <row r="167" spans="2:9" ht="29.25" customHeight="1" thickBot="1" x14ac:dyDescent="0.3">
      <c r="B167" s="6"/>
      <c r="C167" s="17" t="s">
        <v>54</v>
      </c>
      <c r="D167" s="18"/>
      <c r="E167" s="11" t="s">
        <v>212</v>
      </c>
      <c r="F167" s="11" t="s">
        <v>213</v>
      </c>
      <c r="G167" s="12"/>
      <c r="H167" s="21">
        <v>30000</v>
      </c>
      <c r="I167" s="13">
        <f t="shared" si="2"/>
        <v>8744835.6179999933</v>
      </c>
    </row>
    <row r="168" spans="2:9" ht="29.25" customHeight="1" thickBot="1" x14ac:dyDescent="0.3">
      <c r="B168" s="6"/>
      <c r="C168" s="17" t="s">
        <v>214</v>
      </c>
      <c r="D168" s="18"/>
      <c r="E168" s="11" t="s">
        <v>215</v>
      </c>
      <c r="F168" s="11" t="s">
        <v>216</v>
      </c>
      <c r="G168" s="12"/>
      <c r="H168" s="21">
        <v>30000</v>
      </c>
      <c r="I168" s="13">
        <f t="shared" si="2"/>
        <v>8714835.6179999933</v>
      </c>
    </row>
    <row r="169" spans="2:9" ht="29.25" customHeight="1" thickBot="1" x14ac:dyDescent="0.3">
      <c r="B169" s="6"/>
      <c r="C169" s="17" t="s">
        <v>214</v>
      </c>
      <c r="D169" s="18"/>
      <c r="E169" s="11" t="s">
        <v>217</v>
      </c>
      <c r="F169" s="11" t="s">
        <v>218</v>
      </c>
      <c r="G169" s="12"/>
      <c r="H169" s="21">
        <v>13500</v>
      </c>
      <c r="I169" s="13">
        <f t="shared" si="2"/>
        <v>8701335.6179999933</v>
      </c>
    </row>
    <row r="170" spans="2:9" ht="29.25" customHeight="1" thickBot="1" x14ac:dyDescent="0.3">
      <c r="B170" s="6"/>
      <c r="C170" s="17" t="s">
        <v>214</v>
      </c>
      <c r="D170" s="18"/>
      <c r="E170" s="11" t="s">
        <v>219</v>
      </c>
      <c r="F170" s="11" t="s">
        <v>265</v>
      </c>
      <c r="G170" s="12"/>
      <c r="H170" s="21">
        <v>45436.18</v>
      </c>
      <c r="I170" s="13">
        <f t="shared" si="2"/>
        <v>8655899.4379999936</v>
      </c>
    </row>
    <row r="171" spans="2:9" ht="29.25" customHeight="1" thickBot="1" x14ac:dyDescent="0.3">
      <c r="B171" s="6"/>
      <c r="C171" s="17" t="s">
        <v>82</v>
      </c>
      <c r="D171" s="18"/>
      <c r="E171" s="11" t="s">
        <v>220</v>
      </c>
      <c r="F171" s="11" t="s">
        <v>260</v>
      </c>
      <c r="G171" s="12"/>
      <c r="H171" s="21">
        <v>3510</v>
      </c>
      <c r="I171" s="13">
        <f t="shared" si="2"/>
        <v>8652389.4379999936</v>
      </c>
    </row>
    <row r="172" spans="2:9" ht="29.25" customHeight="1" thickBot="1" x14ac:dyDescent="0.3">
      <c r="B172" s="6"/>
      <c r="C172" s="17" t="s">
        <v>82</v>
      </c>
      <c r="D172" s="18"/>
      <c r="E172" s="11" t="s">
        <v>221</v>
      </c>
      <c r="F172" s="11" t="s">
        <v>260</v>
      </c>
      <c r="G172" s="12"/>
      <c r="H172" s="21">
        <v>11423.88</v>
      </c>
      <c r="I172" s="13">
        <f t="shared" si="2"/>
        <v>8640965.5579999927</v>
      </c>
    </row>
    <row r="173" spans="2:9" ht="29.25" customHeight="1" thickBot="1" x14ac:dyDescent="0.3">
      <c r="B173" s="6"/>
      <c r="C173" s="17" t="s">
        <v>82</v>
      </c>
      <c r="D173" s="18"/>
      <c r="E173" s="11" t="s">
        <v>222</v>
      </c>
      <c r="F173" s="11" t="s">
        <v>260</v>
      </c>
      <c r="G173" s="12"/>
      <c r="H173" s="21">
        <v>4692.5</v>
      </c>
      <c r="I173" s="13">
        <f t="shared" si="2"/>
        <v>8636273.0579999927</v>
      </c>
    </row>
    <row r="174" spans="2:9" ht="29.25" customHeight="1" thickBot="1" x14ac:dyDescent="0.3">
      <c r="B174" s="6"/>
      <c r="C174" s="17" t="s">
        <v>82</v>
      </c>
      <c r="D174" s="18"/>
      <c r="E174" s="11" t="s">
        <v>223</v>
      </c>
      <c r="F174" s="11" t="s">
        <v>260</v>
      </c>
      <c r="G174" s="12"/>
      <c r="H174" s="21">
        <v>6201.3</v>
      </c>
      <c r="I174" s="13">
        <f t="shared" si="2"/>
        <v>8630071.757999992</v>
      </c>
    </row>
    <row r="175" spans="2:9" ht="29.25" customHeight="1" thickBot="1" x14ac:dyDescent="0.3">
      <c r="B175" s="6"/>
      <c r="C175" s="17" t="s">
        <v>84</v>
      </c>
      <c r="D175" s="18"/>
      <c r="E175" s="11" t="s">
        <v>224</v>
      </c>
      <c r="F175" s="11" t="s">
        <v>225</v>
      </c>
      <c r="G175" s="12"/>
      <c r="H175" s="21">
        <v>80000</v>
      </c>
      <c r="I175" s="13">
        <f t="shared" si="2"/>
        <v>8550071.757999992</v>
      </c>
    </row>
    <row r="176" spans="2:9" ht="29.25" customHeight="1" thickBot="1" x14ac:dyDescent="0.3">
      <c r="B176" s="6"/>
      <c r="C176" s="17" t="s">
        <v>92</v>
      </c>
      <c r="D176" s="18"/>
      <c r="E176" s="11" t="s">
        <v>226</v>
      </c>
      <c r="F176" s="11" t="s">
        <v>263</v>
      </c>
      <c r="G176" s="12"/>
      <c r="H176" s="21">
        <v>10400</v>
      </c>
      <c r="I176" s="13">
        <f t="shared" si="2"/>
        <v>8539671.757999992</v>
      </c>
    </row>
    <row r="177" spans="2:9" ht="29.25" customHeight="1" thickBot="1" x14ac:dyDescent="0.3">
      <c r="B177" s="6"/>
      <c r="C177" s="17" t="s">
        <v>92</v>
      </c>
      <c r="D177" s="18"/>
      <c r="E177" s="11" t="s">
        <v>227</v>
      </c>
      <c r="F177" s="11" t="s">
        <v>263</v>
      </c>
      <c r="G177" s="12"/>
      <c r="H177" s="21">
        <v>8550</v>
      </c>
      <c r="I177" s="13">
        <f t="shared" si="2"/>
        <v>8531121.757999992</v>
      </c>
    </row>
    <row r="178" spans="2:9" ht="29.25" customHeight="1" thickBot="1" x14ac:dyDescent="0.3">
      <c r="B178" s="6"/>
      <c r="C178" s="17" t="s">
        <v>92</v>
      </c>
      <c r="D178" s="18"/>
      <c r="E178" s="11" t="s">
        <v>228</v>
      </c>
      <c r="F178" s="11" t="s">
        <v>263</v>
      </c>
      <c r="G178" s="12"/>
      <c r="H178" s="21">
        <v>12700</v>
      </c>
      <c r="I178" s="13">
        <f t="shared" si="2"/>
        <v>8518421.757999992</v>
      </c>
    </row>
    <row r="179" spans="2:9" ht="29.25" customHeight="1" thickBot="1" x14ac:dyDescent="0.3">
      <c r="B179" s="6"/>
      <c r="C179" s="17" t="s">
        <v>94</v>
      </c>
      <c r="D179" s="18"/>
      <c r="E179" s="11" t="s">
        <v>229</v>
      </c>
      <c r="F179" s="11" t="s">
        <v>230</v>
      </c>
      <c r="G179" s="12"/>
      <c r="H179" s="21">
        <v>49141.27</v>
      </c>
      <c r="I179" s="13">
        <f t="shared" si="2"/>
        <v>8469280.4879999924</v>
      </c>
    </row>
    <row r="180" spans="2:9" ht="29.25" customHeight="1" thickBot="1" x14ac:dyDescent="0.3">
      <c r="B180" s="6"/>
      <c r="C180" s="17" t="s">
        <v>99</v>
      </c>
      <c r="D180" s="18"/>
      <c r="E180" s="11"/>
      <c r="F180" s="11" t="s">
        <v>183</v>
      </c>
      <c r="G180" s="12"/>
      <c r="H180" s="21">
        <v>1716.66</v>
      </c>
      <c r="I180" s="13">
        <f t="shared" si="2"/>
        <v>8467563.8279999923</v>
      </c>
    </row>
    <row r="181" spans="2:9" ht="29.25" customHeight="1" thickBot="1" x14ac:dyDescent="0.3">
      <c r="B181" s="6"/>
      <c r="C181" s="17" t="s">
        <v>231</v>
      </c>
      <c r="D181" s="18"/>
      <c r="E181" s="11" t="s">
        <v>232</v>
      </c>
      <c r="F181" s="11" t="s">
        <v>233</v>
      </c>
      <c r="G181" s="12"/>
      <c r="H181" s="21">
        <v>14700</v>
      </c>
      <c r="I181" s="13">
        <f t="shared" si="2"/>
        <v>8452863.8279999923</v>
      </c>
    </row>
    <row r="182" spans="2:9" ht="29.25" customHeight="1" thickBot="1" x14ac:dyDescent="0.3">
      <c r="B182" s="6"/>
      <c r="C182" s="17" t="s">
        <v>231</v>
      </c>
      <c r="D182" s="18"/>
      <c r="E182" s="11" t="s">
        <v>234</v>
      </c>
      <c r="F182" s="11" t="s">
        <v>233</v>
      </c>
      <c r="G182" s="12"/>
      <c r="H182" s="21">
        <v>17700</v>
      </c>
      <c r="I182" s="13">
        <f t="shared" si="2"/>
        <v>8435163.8279999923</v>
      </c>
    </row>
    <row r="183" spans="2:9" ht="29.25" customHeight="1" thickBot="1" x14ac:dyDescent="0.3">
      <c r="B183" s="6"/>
      <c r="C183" s="17" t="s">
        <v>231</v>
      </c>
      <c r="D183" s="18"/>
      <c r="E183" s="11" t="s">
        <v>235</v>
      </c>
      <c r="F183" s="11" t="s">
        <v>233</v>
      </c>
      <c r="G183" s="12"/>
      <c r="H183" s="21">
        <v>17700</v>
      </c>
      <c r="I183" s="13">
        <f t="shared" si="2"/>
        <v>8417463.8279999923</v>
      </c>
    </row>
    <row r="184" spans="2:9" ht="29.25" customHeight="1" thickBot="1" x14ac:dyDescent="0.3">
      <c r="B184" s="6"/>
      <c r="C184" s="17" t="s">
        <v>231</v>
      </c>
      <c r="D184" s="18"/>
      <c r="E184" s="11" t="s">
        <v>236</v>
      </c>
      <c r="F184" s="11" t="s">
        <v>264</v>
      </c>
      <c r="G184" s="12"/>
      <c r="H184" s="21">
        <v>18908.29</v>
      </c>
      <c r="I184" s="13">
        <f t="shared" si="2"/>
        <v>8398555.5379999932</v>
      </c>
    </row>
    <row r="185" spans="2:9" ht="29.25" customHeight="1" thickBot="1" x14ac:dyDescent="0.3">
      <c r="B185" s="6"/>
      <c r="C185" s="17" t="s">
        <v>231</v>
      </c>
      <c r="D185" s="18"/>
      <c r="E185" s="11" t="s">
        <v>237</v>
      </c>
      <c r="F185" s="11" t="s">
        <v>233</v>
      </c>
      <c r="G185" s="12"/>
      <c r="H185" s="21">
        <v>20850</v>
      </c>
      <c r="I185" s="13">
        <f t="shared" si="2"/>
        <v>8377705.5379999932</v>
      </c>
    </row>
    <row r="186" spans="2:9" ht="29.25" customHeight="1" thickBot="1" x14ac:dyDescent="0.3">
      <c r="B186" s="6"/>
      <c r="C186" s="17" t="s">
        <v>231</v>
      </c>
      <c r="D186" s="18"/>
      <c r="E186" s="11" t="s">
        <v>238</v>
      </c>
      <c r="F186" s="11" t="s">
        <v>233</v>
      </c>
      <c r="G186" s="12"/>
      <c r="H186" s="21">
        <v>11700</v>
      </c>
      <c r="I186" s="13">
        <f t="shared" si="2"/>
        <v>8366005.5379999932</v>
      </c>
    </row>
    <row r="187" spans="2:9" ht="29.25" customHeight="1" thickBot="1" x14ac:dyDescent="0.3">
      <c r="B187" s="6"/>
      <c r="C187" s="17" t="s">
        <v>231</v>
      </c>
      <c r="D187" s="18"/>
      <c r="E187" s="11" t="s">
        <v>239</v>
      </c>
      <c r="F187" s="11" t="s">
        <v>233</v>
      </c>
      <c r="G187" s="12"/>
      <c r="H187" s="21">
        <v>11700</v>
      </c>
      <c r="I187" s="13">
        <f t="shared" si="2"/>
        <v>8354305.5379999932</v>
      </c>
    </row>
    <row r="188" spans="2:9" ht="29.25" customHeight="1" thickBot="1" x14ac:dyDescent="0.3">
      <c r="B188" s="6"/>
      <c r="C188" s="17" t="s">
        <v>231</v>
      </c>
      <c r="D188" s="18"/>
      <c r="E188" s="11" t="s">
        <v>240</v>
      </c>
      <c r="F188" s="11" t="s">
        <v>233</v>
      </c>
      <c r="G188" s="12"/>
      <c r="H188" s="21">
        <v>7050</v>
      </c>
      <c r="I188" s="13">
        <f t="shared" si="2"/>
        <v>8347255.5379999932</v>
      </c>
    </row>
    <row r="189" spans="2:9" ht="29.25" customHeight="1" thickBot="1" x14ac:dyDescent="0.3">
      <c r="B189" s="6"/>
      <c r="C189" s="17" t="s">
        <v>231</v>
      </c>
      <c r="D189" s="18"/>
      <c r="E189" s="11" t="s">
        <v>240</v>
      </c>
      <c r="F189" s="11" t="s">
        <v>233</v>
      </c>
      <c r="G189" s="12"/>
      <c r="H189" s="21">
        <v>7050</v>
      </c>
      <c r="I189" s="13">
        <f>I168+G189-H189</f>
        <v>8707785.6179999933</v>
      </c>
    </row>
    <row r="190" spans="2:9" ht="29.25" customHeight="1" thickBot="1" x14ac:dyDescent="0.3">
      <c r="B190" s="6"/>
      <c r="C190" s="17" t="s">
        <v>231</v>
      </c>
      <c r="D190" s="18"/>
      <c r="E190" s="11" t="s">
        <v>241</v>
      </c>
      <c r="F190" s="11" t="s">
        <v>134</v>
      </c>
      <c r="G190" s="12"/>
      <c r="H190" s="21">
        <v>15000</v>
      </c>
      <c r="I190" s="13">
        <f t="shared" si="2"/>
        <v>8692785.6179999933</v>
      </c>
    </row>
    <row r="191" spans="2:9" ht="29.25" customHeight="1" thickBot="1" x14ac:dyDescent="0.3">
      <c r="B191" s="6"/>
      <c r="C191" s="17" t="s">
        <v>231</v>
      </c>
      <c r="D191" s="18"/>
      <c r="E191" s="11"/>
      <c r="F191" s="11" t="s">
        <v>183</v>
      </c>
      <c r="G191" s="12"/>
      <c r="H191" s="21">
        <v>366.05</v>
      </c>
      <c r="I191" s="13">
        <f t="shared" si="2"/>
        <v>8692419.5679999925</v>
      </c>
    </row>
    <row r="192" spans="2:9" ht="18" customHeight="1" thickBot="1" x14ac:dyDescent="0.3">
      <c r="B192" s="6"/>
      <c r="C192" s="7"/>
      <c r="D192" s="7"/>
      <c r="E192" s="24"/>
      <c r="F192" s="11"/>
      <c r="G192" s="21"/>
      <c r="H192" s="21"/>
      <c r="I192" s="13">
        <f t="shared" si="2"/>
        <v>8692419.5679999925</v>
      </c>
    </row>
    <row r="193" spans="2:11" ht="28.5" customHeight="1" thickBot="1" x14ac:dyDescent="0.35">
      <c r="B193" s="25"/>
      <c r="C193" s="26"/>
      <c r="D193" s="27"/>
      <c r="E193" s="28"/>
      <c r="F193" s="29" t="s">
        <v>242</v>
      </c>
      <c r="G193" s="30">
        <f>SUM(G15:G192)</f>
        <v>1403658</v>
      </c>
      <c r="H193" s="31">
        <f>SUM(H14:H192)</f>
        <v>3888061.89</v>
      </c>
      <c r="I193" s="10">
        <f>+I14+G193-H193</f>
        <v>7244839.4879999924</v>
      </c>
      <c r="J193" s="32"/>
      <c r="K193" s="33"/>
    </row>
    <row r="194" spans="2:11" ht="22.5" customHeight="1" x14ac:dyDescent="0.25">
      <c r="B194" s="1"/>
      <c r="C194" s="34"/>
      <c r="D194" s="34"/>
      <c r="E194" s="1"/>
      <c r="F194" s="1"/>
      <c r="G194" s="1"/>
      <c r="H194" s="35"/>
      <c r="I194" s="35"/>
      <c r="J194" s="33"/>
      <c r="K194" s="36"/>
    </row>
    <row r="195" spans="2:11" ht="54" customHeight="1" x14ac:dyDescent="0.25">
      <c r="B195" s="1"/>
      <c r="C195" s="37"/>
      <c r="D195" s="37"/>
      <c r="E195" s="1"/>
      <c r="F195" s="1"/>
      <c r="G195" s="1"/>
      <c r="H195" s="38"/>
      <c r="I195" s="39"/>
    </row>
    <row r="196" spans="2:11" ht="0.75" customHeight="1" x14ac:dyDescent="0.25">
      <c r="B196" s="1"/>
      <c r="C196" s="37"/>
      <c r="D196" s="37"/>
      <c r="E196" s="1"/>
      <c r="F196" s="1"/>
      <c r="G196" s="1"/>
      <c r="H196" s="1"/>
      <c r="I196" s="1"/>
    </row>
    <row r="197" spans="2:11" ht="16.5" customHeight="1" x14ac:dyDescent="0.25">
      <c r="B197" s="1"/>
      <c r="C197" s="34"/>
      <c r="D197" s="34"/>
      <c r="E197" s="1"/>
      <c r="F197" s="1"/>
      <c r="G197" s="1"/>
      <c r="H197" s="1"/>
      <c r="I197" s="39"/>
      <c r="K197" s="33"/>
    </row>
    <row r="198" spans="2:11" ht="19.5" x14ac:dyDescent="0.3">
      <c r="B198" s="57" t="s">
        <v>243</v>
      </c>
      <c r="C198" s="57"/>
      <c r="D198" s="57"/>
      <c r="E198" s="57"/>
      <c r="F198" s="40" t="s">
        <v>244</v>
      </c>
      <c r="G198" s="58" t="s">
        <v>245</v>
      </c>
      <c r="H198" s="58"/>
      <c r="I198" s="58"/>
      <c r="K198" s="41"/>
    </row>
    <row r="199" spans="2:11" ht="5.25" customHeight="1" x14ac:dyDescent="0.4">
      <c r="B199" s="42"/>
      <c r="C199" s="40"/>
      <c r="D199" s="40"/>
      <c r="E199" s="40"/>
      <c r="F199" s="40"/>
      <c r="G199" s="59"/>
      <c r="H199" s="59"/>
      <c r="I199" s="59"/>
      <c r="J199" s="43"/>
    </row>
    <row r="200" spans="2:11" ht="19.5" x14ac:dyDescent="0.3">
      <c r="B200" s="60" t="s">
        <v>246</v>
      </c>
      <c r="C200" s="60"/>
      <c r="D200" s="60"/>
      <c r="E200" s="60"/>
      <c r="F200" s="44" t="s">
        <v>247</v>
      </c>
      <c r="G200" s="61" t="s">
        <v>248</v>
      </c>
      <c r="H200" s="61"/>
      <c r="I200" s="61"/>
    </row>
    <row r="201" spans="2:11" ht="19.5" x14ac:dyDescent="0.3">
      <c r="B201" s="57" t="s">
        <v>249</v>
      </c>
      <c r="C201" s="57"/>
      <c r="D201" s="57"/>
      <c r="E201" s="57"/>
      <c r="F201" s="40" t="s">
        <v>250</v>
      </c>
      <c r="G201" s="58" t="s">
        <v>251</v>
      </c>
      <c r="H201" s="58"/>
      <c r="I201" s="58"/>
    </row>
    <row r="202" spans="2:11" ht="19.5" x14ac:dyDescent="0.3">
      <c r="B202" s="42"/>
      <c r="C202" s="45"/>
      <c r="D202" s="45"/>
      <c r="E202" s="45"/>
      <c r="F202" s="46"/>
      <c r="G202" s="46"/>
      <c r="H202" s="46"/>
      <c r="I202" s="46"/>
      <c r="J202" s="43"/>
    </row>
    <row r="203" spans="2:11" ht="19.5" x14ac:dyDescent="0.3">
      <c r="B203" s="42"/>
      <c r="C203" s="45"/>
      <c r="D203" s="45"/>
      <c r="E203" s="45"/>
      <c r="F203" s="46"/>
      <c r="G203" s="46"/>
      <c r="H203" s="46"/>
      <c r="I203" s="46"/>
    </row>
    <row r="204" spans="2:11" ht="18" x14ac:dyDescent="0.25">
      <c r="B204" s="54"/>
      <c r="C204" s="54"/>
      <c r="D204" s="54"/>
      <c r="E204" s="54"/>
      <c r="F204" s="47"/>
      <c r="G204" s="46"/>
      <c r="H204" s="48"/>
      <c r="I204" s="46"/>
    </row>
    <row r="205" spans="2:11" x14ac:dyDescent="0.25">
      <c r="B205" s="1"/>
      <c r="C205" s="1"/>
      <c r="D205" s="1"/>
      <c r="E205" s="1"/>
      <c r="F205" s="1"/>
      <c r="G205" s="1"/>
      <c r="H205" s="1"/>
      <c r="I205" s="1"/>
    </row>
    <row r="206" spans="2:11" x14ac:dyDescent="0.25">
      <c r="B206" s="1"/>
      <c r="C206" s="1"/>
      <c r="D206" s="1"/>
      <c r="E206" s="1"/>
      <c r="F206" s="1"/>
      <c r="G206" s="1"/>
      <c r="H206" s="1"/>
      <c r="I206" s="1"/>
    </row>
    <row r="207" spans="2:11" x14ac:dyDescent="0.25">
      <c r="B207" s="1"/>
      <c r="C207" s="1"/>
      <c r="D207" s="1"/>
      <c r="E207" s="1"/>
      <c r="F207" s="1"/>
      <c r="G207" s="1"/>
      <c r="H207" s="1"/>
      <c r="I207" s="1"/>
    </row>
  </sheetData>
  <autoFilter ref="C11:I193" xr:uid="{BA612BCB-4930-4DFC-B05F-BEB59C6EE32C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8">
    <mergeCell ref="B204:E204"/>
    <mergeCell ref="B11:B13"/>
    <mergeCell ref="C11:I11"/>
    <mergeCell ref="C12:E12"/>
    <mergeCell ref="G12:I12"/>
    <mergeCell ref="B198:E198"/>
    <mergeCell ref="G198:I198"/>
    <mergeCell ref="G199:I199"/>
    <mergeCell ref="B200:E200"/>
    <mergeCell ref="G200:I200"/>
    <mergeCell ref="B201:E201"/>
    <mergeCell ref="G201:I201"/>
    <mergeCell ref="B9:I9"/>
    <mergeCell ref="B2:I3"/>
    <mergeCell ref="B4:I4"/>
    <mergeCell ref="B5:I6"/>
    <mergeCell ref="B7:I7"/>
    <mergeCell ref="B8:I8"/>
  </mergeCells>
  <pageMargins left="0.23622047244094491" right="0.23622047244094491" top="0.35433070866141736" bottom="0.74803149606299213" header="0.31496062992125984" footer="0.31496062992125984"/>
  <pageSetup scale="45" fitToHeight="0" orientation="portrait" r:id="rId1"/>
  <rowBreaks count="6" manualBreakCount="6">
    <brk id="61" min="1" max="8" man="1"/>
    <brk id="115" min="1" max="8" man="1"/>
    <brk id="166" min="1" max="8" man="1"/>
    <brk id="201" min="1" max="7" man="1"/>
    <brk id="205" min="1" max="7" man="1"/>
    <brk id="20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AGOSTO</vt:lpstr>
      <vt:lpstr>'INGRESOS Y EGRESOS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2025-09-08T17:48:56Z</dcterms:created>
  <dcterms:modified xsi:type="dcterms:W3CDTF">2025-09-10T15:23:43Z</dcterms:modified>
</cp:coreProperties>
</file>