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5\MARZO 2025\"/>
    </mc:Choice>
  </mc:AlternateContent>
  <xr:revisionPtr revIDLastSave="0" documentId="13_ncr:1_{5F288462-80CF-4B38-B338-D80B6B9A8F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MARZO  2025" sheetId="4" r:id="rId1"/>
  </sheets>
  <definedNames>
    <definedName name="_xlnm.Print_Area" localSheetId="0">'EJECUCION MARZO  2025'!$A$1:$G$119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4" l="1"/>
  <c r="F84" i="4"/>
  <c r="E84" i="4"/>
  <c r="D73" i="4"/>
  <c r="D84" i="4" s="1"/>
  <c r="B84" i="4"/>
  <c r="B73" i="4"/>
  <c r="D50" i="4"/>
  <c r="D56" i="4"/>
  <c r="D55" i="4"/>
  <c r="D52" i="4"/>
  <c r="D51" i="4"/>
  <c r="D32" i="4"/>
  <c r="D31" i="4"/>
  <c r="D30" i="4"/>
  <c r="D29" i="4"/>
  <c r="D28" i="4"/>
  <c r="D27" i="4"/>
  <c r="D26" i="4"/>
  <c r="D25" i="4"/>
  <c r="D14" i="4"/>
  <c r="D23" i="4"/>
  <c r="D22" i="4"/>
  <c r="D21" i="4"/>
  <c r="D20" i="4"/>
  <c r="D19" i="4"/>
  <c r="D18" i="4"/>
  <c r="D17" i="4"/>
  <c r="D16" i="4"/>
  <c r="D15" i="4"/>
  <c r="D13" i="4"/>
  <c r="D12" i="4"/>
  <c r="D11" i="4"/>
  <c r="D10" i="4"/>
  <c r="D9" i="4"/>
  <c r="D8" i="4"/>
</calcChain>
</file>

<file path=xl/sharedStrings.xml><?xml version="1.0" encoding="utf-8"?>
<sst xmlns="http://schemas.openxmlformats.org/spreadsheetml/2006/main" count="105" uniqueCount="105">
  <si>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</si>
  <si>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</si>
  <si>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</si>
  <si>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</si>
  <si>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</si>
  <si>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</si>
  <si>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</si>
  <si>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</si>
  <si>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</si>
  <si>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</si>
  <si>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</si>
  <si>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</si>
  <si>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</si>
  <si>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</si>
  <si>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</si>
  <si>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</si>
  <si>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</si>
  <si>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</si>
  <si>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</si>
  <si>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</si>
  <si>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</si>
  <si>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</si>
  <si>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</si>
  <si>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</si>
  <si>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</si>
  <si>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</si>
  <si>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</si>
  <si>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</si>
  <si>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</si>
  <si>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</si>
  <si>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</si>
  <si>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</si>
  <si>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</si>
  <si>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</si>
  <si>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</si>
  <si>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</si>
  <si>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</si>
  <si>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</si>
  <si>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</si>
  <si>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</si>
  <si>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</si>
  <si>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</si>
  <si>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</si>
  <si>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</si>
  <si>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</si>
  <si>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</si>
  <si>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</si>
  <si>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</si>
  <si>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</si>
  <si>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</si>
  <si>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</si>
  <si>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</si>
  <si>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</si>
  <si>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</si>
  <si>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</si>
  <si>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</si>
  <si>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</si>
  <si>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</si>
  <si>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</si>
  <si>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</si>
  <si>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</si>
  <si>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</si>
  <si>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</si>
  <si>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</si>
  <si>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</si>
  <si>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</si>
  <si>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</si>
  <si>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</si>
  <si>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</si>
  <si>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</si>
  <si>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</si>
  <si>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</si>
  <si>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</si>
  <si>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</si>
  <si>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</si>
  <si>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</si>
  <si>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</si>
  <si>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</si>
  <si>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</si>
  <si>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</si>
  <si>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</si>
  <si>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</si>
  <si>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</si>
  <si>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</si>
  <si>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</si>
  <si>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</si>
  <si>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</si>
  <si>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</si>
  <si>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</si>
  <si>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</si>
  <si>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</si>
  <si>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</si>
  <si>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</si>
  <si>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</si>
  <si>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</si>
  <si>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</si>
  <si>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</si>
  <si>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</si>
  <si>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 xml:space="preserve">                                                                                         Consejo de Coordinación Zona Especial Desarrollo Fronterizo (CCDF)</t>
  </si>
  <si>
    <t xml:space="preserve">                                                                                        (En RD$)</t>
  </si>
  <si>
    <t xml:space="preserve">                                                                                                  Presupuesto de Gastos y Aplicaciones Financieras </t>
  </si>
  <si>
    <t xml:space="preserve">                                                                              Año 2025</t>
  </si>
  <si>
    <t>Prespuesto Aprobado 2025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</si>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</sst>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color theme="8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1" fillId="0" borderId="0" xfId="0" applyFont="1"/>
    <xf numFmtId="0" fontId="0" fillId="2" borderId="0" xfId="0" applyFill="1" applyAlignment="1">
      <alignment horizontal="left"/>
    </xf>
    <xf numFmtId="164" fontId="0" fillId="0" borderId="0" xfId="1" applyFont="1"/>
    <xf numFmtId="164" fontId="0" fillId="2" borderId="0" xfId="1" applyFont="1" applyFill="1"/>
    <xf numFmtId="164" fontId="6" fillId="2" borderId="0" xfId="1" applyFont="1" applyFill="1" applyAlignment="1">
      <alignment horizontal="right"/>
    </xf>
    <xf numFmtId="164" fontId="7" fillId="2" borderId="0" xfId="1" applyFont="1" applyFill="1" applyAlignment="1">
      <alignment horizontal="right"/>
    </xf>
    <xf numFmtId="164" fontId="9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0" fillId="0" borderId="0" xfId="1" applyFont="1" applyAlignment="1">
      <alignment horizontal="center"/>
    </xf>
    <xf numFmtId="164" fontId="12" fillId="0" borderId="0" xfId="1" applyFont="1"/>
    <xf numFmtId="0" fontId="17" fillId="0" borderId="0" xfId="0" applyFont="1" applyAlignment="1">
      <alignment vertical="center"/>
    </xf>
    <xf numFmtId="164" fontId="18" fillId="0" borderId="0" xfId="1" applyFont="1" applyAlignment="1">
      <alignment horizontal="center"/>
    </xf>
    <xf numFmtId="164" fontId="19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164" fontId="3" fillId="0" borderId="0" xfId="1" applyFont="1"/>
    <xf numFmtId="49" fontId="22" fillId="0" borderId="18" xfId="0" applyNumberFormat="1" applyFont="1" applyBorder="1" applyAlignment="1">
      <alignment horizontal="left" vertical="center"/>
    </xf>
    <xf numFmtId="164" fontId="22" fillId="0" borderId="4" xfId="1" applyFont="1" applyBorder="1" applyAlignment="1">
      <alignment horizontal="right" vertical="center"/>
    </xf>
    <xf numFmtId="49" fontId="22" fillId="0" borderId="5" xfId="0" applyNumberFormat="1" applyFont="1" applyBorder="1" applyAlignment="1">
      <alignment horizontal="left" vertical="center" wrapText="1" indent="1"/>
    </xf>
    <xf numFmtId="164" fontId="7" fillId="0" borderId="1" xfId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 wrapText="1" indent="2"/>
    </xf>
    <xf numFmtId="164" fontId="7" fillId="0" borderId="11" xfId="1" applyFont="1" applyBorder="1" applyAlignment="1">
      <alignment horizontal="right"/>
    </xf>
    <xf numFmtId="164" fontId="7" fillId="0" borderId="5" xfId="1" applyFont="1" applyBorder="1" applyAlignment="1">
      <alignment horizontal="right" vertical="center"/>
    </xf>
    <xf numFmtId="164" fontId="7" fillId="0" borderId="2" xfId="1" applyFont="1" applyBorder="1" applyAlignment="1">
      <alignment horizontal="right" vertical="center"/>
    </xf>
    <xf numFmtId="164" fontId="23" fillId="0" borderId="2" xfId="1" applyFont="1" applyBorder="1"/>
    <xf numFmtId="164" fontId="7" fillId="0" borderId="9" xfId="1" applyFont="1" applyBorder="1" applyAlignment="1">
      <alignment horizontal="right"/>
    </xf>
    <xf numFmtId="164" fontId="7" fillId="0" borderId="9" xfId="1" applyFont="1" applyBorder="1" applyAlignment="1">
      <alignment horizontal="right" vertical="center"/>
    </xf>
    <xf numFmtId="164" fontId="7" fillId="0" borderId="10" xfId="1" applyFont="1" applyBorder="1" applyAlignment="1">
      <alignment horizontal="right" vertical="center"/>
    </xf>
    <xf numFmtId="164" fontId="7" fillId="0" borderId="8" xfId="1" applyFont="1" applyBorder="1" applyAlignment="1">
      <alignment horizontal="right" vertical="center"/>
    </xf>
    <xf numFmtId="164" fontId="24" fillId="0" borderId="9" xfId="1" applyFont="1" applyBorder="1" applyAlignment="1">
      <alignment horizontal="right" vertical="center"/>
    </xf>
    <xf numFmtId="164" fontId="7" fillId="0" borderId="11" xfId="1" applyFont="1" applyBorder="1" applyAlignment="1">
      <alignment horizontal="right" vertical="center"/>
    </xf>
    <xf numFmtId="164" fontId="7" fillId="0" borderId="3" xfId="1" applyFont="1" applyBorder="1" applyAlignment="1">
      <alignment horizontal="right" vertical="center"/>
    </xf>
    <xf numFmtId="164" fontId="7" fillId="0" borderId="6" xfId="1" applyFont="1" applyBorder="1" applyAlignment="1">
      <alignment horizontal="right" vertical="center"/>
    </xf>
    <xf numFmtId="49" fontId="7" fillId="0" borderId="8" xfId="0" applyNumberFormat="1" applyFont="1" applyBorder="1" applyAlignment="1">
      <alignment horizontal="left" vertical="center" wrapText="1" indent="2"/>
    </xf>
    <xf numFmtId="164" fontId="7" fillId="0" borderId="14" xfId="1" applyFont="1" applyBorder="1" applyAlignment="1">
      <alignment horizontal="right" vertical="center"/>
    </xf>
    <xf numFmtId="164" fontId="7" fillId="0" borderId="0" xfId="1" applyFont="1" applyBorder="1" applyAlignment="1">
      <alignment horizontal="right" vertical="center"/>
    </xf>
    <xf numFmtId="49" fontId="7" fillId="0" borderId="7" xfId="0" applyNumberFormat="1" applyFont="1" applyBorder="1" applyAlignment="1">
      <alignment horizontal="left" vertical="center" wrapText="1" indent="2"/>
    </xf>
    <xf numFmtId="164" fontId="22" fillId="0" borderId="17" xfId="1" applyFont="1" applyBorder="1" applyAlignment="1">
      <alignment horizontal="right" vertical="center"/>
    </xf>
    <xf numFmtId="164" fontId="23" fillId="0" borderId="4" xfId="1" applyFont="1" applyBorder="1"/>
    <xf numFmtId="164" fontId="22" fillId="0" borderId="0" xfId="1" applyFont="1" applyBorder="1" applyAlignment="1">
      <alignment horizontal="right" vertical="center"/>
    </xf>
    <xf numFmtId="49" fontId="22" fillId="4" borderId="19" xfId="0" applyNumberFormat="1" applyFont="1" applyFill="1" applyBorder="1" applyAlignment="1">
      <alignment horizontal="left" vertical="center" wrapText="1"/>
    </xf>
    <xf numFmtId="164" fontId="22" fillId="4" borderId="4" xfId="1" applyFont="1" applyFill="1" applyBorder="1" applyAlignment="1">
      <alignment horizontal="right" vertical="center"/>
    </xf>
    <xf numFmtId="164" fontId="22" fillId="4" borderId="16" xfId="1" applyFont="1" applyFill="1" applyBorder="1" applyAlignment="1">
      <alignment horizontal="right" vertical="center"/>
    </xf>
    <xf numFmtId="164" fontId="21" fillId="0" borderId="4" xfId="1" applyFont="1" applyBorder="1"/>
    <xf numFmtId="49" fontId="22" fillId="0" borderId="5" xfId="0" applyNumberFormat="1" applyFont="1" applyBorder="1" applyAlignment="1">
      <alignment horizontal="left" vertical="center" wrapText="1"/>
    </xf>
    <xf numFmtId="164" fontId="23" fillId="0" borderId="11" xfId="1" applyFont="1" applyBorder="1" applyAlignment="1">
      <alignment horizontal="right"/>
    </xf>
    <xf numFmtId="164" fontId="23" fillId="0" borderId="0" xfId="1" applyFont="1" applyBorder="1" applyAlignment="1">
      <alignment horizontal="right"/>
    </xf>
    <xf numFmtId="49" fontId="7" fillId="0" borderId="5" xfId="0" applyNumberFormat="1" applyFont="1" applyBorder="1" applyAlignment="1">
      <alignment horizontal="left" vertical="center" wrapText="1" indent="3"/>
    </xf>
    <xf numFmtId="164" fontId="7" fillId="0" borderId="0" xfId="1" applyFont="1" applyBorder="1" applyAlignment="1">
      <alignment horizontal="right"/>
    </xf>
    <xf numFmtId="164" fontId="7" fillId="0" borderId="2" xfId="1" applyFont="1" applyBorder="1" applyAlignment="1">
      <alignment horizontal="right"/>
    </xf>
    <xf numFmtId="49" fontId="22" fillId="4" borderId="8" xfId="0" applyNumberFormat="1" applyFont="1" applyFill="1" applyBorder="1" applyAlignment="1">
      <alignment horizontal="left" vertical="center" wrapText="1"/>
    </xf>
    <xf numFmtId="164" fontId="7" fillId="4" borderId="9" xfId="1" applyFont="1" applyFill="1" applyBorder="1" applyAlignment="1">
      <alignment horizontal="right" vertical="center"/>
    </xf>
    <xf numFmtId="164" fontId="7" fillId="4" borderId="12" xfId="1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left" vertical="center"/>
    </xf>
    <xf numFmtId="164" fontId="21" fillId="3" borderId="3" xfId="1" applyFont="1" applyFill="1" applyBorder="1" applyAlignment="1">
      <alignment horizontal="right" vertical="center"/>
    </xf>
    <xf numFmtId="164" fontId="21" fillId="3" borderId="13" xfId="1" applyFont="1" applyFill="1" applyBorder="1" applyAlignment="1">
      <alignment horizontal="right" vertical="center"/>
    </xf>
    <xf numFmtId="49" fontId="26" fillId="3" borderId="7" xfId="0" applyNumberFormat="1" applyFont="1" applyFill="1" applyBorder="1" applyAlignment="1">
      <alignment horizontal="center" vertical="center" wrapText="1"/>
    </xf>
    <xf numFmtId="164" fontId="26" fillId="3" borderId="4" xfId="1" applyFont="1" applyFill="1" applyBorder="1" applyAlignment="1">
      <alignment horizontal="center" vertical="center" wrapText="1"/>
    </xf>
    <xf numFmtId="164" fontId="26" fillId="3" borderId="1" xfId="1" applyFont="1" applyFill="1" applyBorder="1" applyAlignment="1">
      <alignment horizontal="center" vertical="center" wrapText="1"/>
    </xf>
    <xf numFmtId="164" fontId="26" fillId="3" borderId="15" xfId="1" applyFont="1" applyFill="1" applyBorder="1" applyAlignment="1">
      <alignment horizontal="center" vertical="center" wrapText="1"/>
    </xf>
    <xf numFmtId="0" fontId="14" fillId="2" borderId="0" xfId="2" applyFont="1" applyFill="1" applyAlignment="1">
      <alignment vertical="center"/>
    </xf>
    <xf numFmtId="164" fontId="22" fillId="0" borderId="1" xfId="1" applyFont="1" applyBorder="1" applyAlignment="1">
      <alignment horizontal="right" vertical="center"/>
    </xf>
    <xf numFmtId="0" fontId="15" fillId="2" borderId="0" xfId="0" applyFont="1" applyFill="1" applyAlignment="1">
      <alignment horizontal="left" wrapText="1"/>
    </xf>
    <xf numFmtId="0" fontId="27" fillId="2" borderId="0" xfId="2" applyFont="1" applyFill="1" applyAlignment="1">
      <alignment horizontal="center" vertical="center" wrapText="1"/>
    </xf>
    <xf numFmtId="0" fontId="14" fillId="2" borderId="0" xfId="2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4</xdr:col>
      <xdr:colOff>672353</xdr:colOff>
      <xdr:row>113</xdr:row>
      <xdr:rowOff>212914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1296682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97236</xdr:colOff>
      <xdr:row>0</xdr:row>
      <xdr:rowOff>23813</xdr:rowOff>
    </xdr:from>
    <xdr:to>
      <xdr:col>3</xdr:col>
      <xdr:colOff>1023937</xdr:colOff>
      <xdr:row>1</xdr:row>
      <xdr:rowOff>169489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6642" y="23813"/>
          <a:ext cx="2284014" cy="8719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G381"/>
  <sheetViews>
    <sheetView showGridLines="0" tabSelected="1" showRuler="0" view="pageBreakPreview" topLeftCell="A7" zoomScale="80" zoomScaleNormal="70" zoomScaleSheetLayoutView="80" workbookViewId="0">
      <selection activeCell="F21" sqref="F21"/>
    </sheetView>
  </sheetViews>
  <sheetFormatPr baseColWidth="10" defaultColWidth="9.140625" defaultRowHeight="18" x14ac:dyDescent="0.25"/>
  <cols>
    <col min="1" max="1" width="71.5703125" customWidth="1"/>
    <col min="2" max="2" width="28.5703125" style="9" customWidth="1"/>
    <col min="3" max="3" width="20.42578125" style="9" customWidth="1"/>
    <col min="4" max="4" width="23.140625" style="9" customWidth="1"/>
    <col min="5" max="7" width="20.7109375" style="16" customWidth="1"/>
  </cols>
  <sheetData>
    <row r="1" spans="1:7" ht="57" customHeight="1" x14ac:dyDescent="0.25"/>
    <row r="2" spans="1:7" ht="71.25" customHeight="1" x14ac:dyDescent="0.2">
      <c r="A2" s="69" t="s">
        <v>98</v>
      </c>
      <c r="B2" s="69"/>
      <c r="C2" s="69"/>
      <c r="D2" s="69"/>
      <c r="E2" s="69"/>
      <c r="F2"/>
      <c r="G2"/>
    </row>
    <row r="3" spans="1:7" ht="19.5" customHeight="1" x14ac:dyDescent="0.3">
      <c r="A3" s="70" t="s">
        <v>101</v>
      </c>
      <c r="B3" s="70"/>
      <c r="C3" s="70"/>
      <c r="D3" s="70"/>
      <c r="E3" s="70"/>
      <c r="F3"/>
      <c r="G3"/>
    </row>
    <row r="4" spans="1:7" ht="27" customHeight="1" x14ac:dyDescent="0.2">
      <c r="A4" s="66" t="s">
        <v>100</v>
      </c>
      <c r="B4" s="66"/>
      <c r="C4" s="66"/>
      <c r="D4" s="66"/>
      <c r="E4" s="66"/>
      <c r="F4" s="66"/>
      <c r="G4" s="66"/>
    </row>
    <row r="5" spans="1:7" ht="13.5" customHeight="1" x14ac:dyDescent="0.2">
      <c r="A5" s="71" t="s">
        <v>99</v>
      </c>
      <c r="B5" s="71"/>
      <c r="C5" s="71"/>
      <c r="D5" s="71"/>
      <c r="E5" s="71"/>
      <c r="F5"/>
      <c r="G5"/>
    </row>
    <row r="6" spans="1:7" ht="11.25" customHeight="1" thickBot="1" x14ac:dyDescent="0.3">
      <c r="A6" s="1"/>
      <c r="B6" s="10"/>
      <c r="C6" s="10"/>
    </row>
    <row r="7" spans="1:7" ht="32.25" thickBot="1" x14ac:dyDescent="0.25">
      <c r="A7" s="62" t="s">
        <v>0</v>
      </c>
      <c r="B7" s="63" t="s">
        <v>102</v>
      </c>
      <c r="C7" s="64" t="s">
        <v>86</v>
      </c>
      <c r="D7" s="63" t="s">
        <v>87</v>
      </c>
      <c r="E7" s="65" t="s">
        <v>88</v>
      </c>
      <c r="F7" s="65" t="s">
        <v>103</v>
      </c>
      <c r="G7" s="65" t="s">
        <v>104</v>
      </c>
    </row>
    <row r="8" spans="1:7" ht="15.75" thickBot="1" x14ac:dyDescent="0.25">
      <c r="A8" s="22" t="s">
        <v>1</v>
      </c>
      <c r="B8" s="23">
        <v>89149200</v>
      </c>
      <c r="C8" s="23"/>
      <c r="D8" s="23">
        <f t="shared" ref="D8:D13" si="0">+B8</f>
        <v>89149200</v>
      </c>
      <c r="E8" s="23">
        <v>4749005.04</v>
      </c>
      <c r="F8" s="23">
        <v>5238573.5199999996</v>
      </c>
      <c r="G8" s="23">
        <v>8583082.6999999993</v>
      </c>
    </row>
    <row r="9" spans="1:7" ht="15.75" thickBot="1" x14ac:dyDescent="0.25">
      <c r="A9" s="24" t="s">
        <v>2</v>
      </c>
      <c r="B9" s="23">
        <v>69001723</v>
      </c>
      <c r="C9" s="25"/>
      <c r="D9" s="23">
        <f t="shared" si="0"/>
        <v>69001723</v>
      </c>
      <c r="E9" s="23">
        <v>4584153.62</v>
      </c>
      <c r="F9" s="23">
        <v>4584153.62</v>
      </c>
      <c r="G9" s="23">
        <v>4440344.6100000003</v>
      </c>
    </row>
    <row r="10" spans="1:7" ht="23.25" customHeight="1" x14ac:dyDescent="0.2">
      <c r="A10" s="26" t="s">
        <v>3</v>
      </c>
      <c r="B10" s="27">
        <v>53990200</v>
      </c>
      <c r="C10" s="28"/>
      <c r="D10" s="29">
        <f t="shared" si="0"/>
        <v>53990200</v>
      </c>
      <c r="E10" s="30">
        <v>3748850</v>
      </c>
      <c r="F10" s="30">
        <v>3748850</v>
      </c>
      <c r="G10" s="30">
        <v>3623850</v>
      </c>
    </row>
    <row r="11" spans="1:7" ht="14.25" x14ac:dyDescent="0.2">
      <c r="A11" s="26" t="s">
        <v>4</v>
      </c>
      <c r="B11" s="31">
        <v>7440000</v>
      </c>
      <c r="C11" s="28"/>
      <c r="D11" s="29">
        <f t="shared" si="0"/>
        <v>7440000</v>
      </c>
      <c r="E11" s="30">
        <v>270000</v>
      </c>
      <c r="F11" s="30">
        <v>270000</v>
      </c>
      <c r="G11" s="30">
        <v>270000</v>
      </c>
    </row>
    <row r="12" spans="1:7" ht="14.25" x14ac:dyDescent="0.2">
      <c r="A12" s="26" t="s">
        <v>5</v>
      </c>
      <c r="B12" s="32">
        <v>50000</v>
      </c>
      <c r="C12" s="28"/>
      <c r="D12" s="29">
        <f t="shared" si="0"/>
        <v>50000</v>
      </c>
      <c r="E12" s="30"/>
      <c r="F12" s="30"/>
      <c r="G12" s="30"/>
    </row>
    <row r="13" spans="1:7" ht="15" thickBot="1" x14ac:dyDescent="0.25">
      <c r="A13" s="26" t="s">
        <v>6</v>
      </c>
      <c r="B13" s="33">
        <v>7521523</v>
      </c>
      <c r="C13" s="34"/>
      <c r="D13" s="29">
        <f t="shared" si="0"/>
        <v>7521523</v>
      </c>
      <c r="E13" s="30">
        <v>565303.62</v>
      </c>
      <c r="F13" s="30">
        <v>565303.62</v>
      </c>
      <c r="G13" s="30">
        <v>546494.61</v>
      </c>
    </row>
    <row r="14" spans="1:7" ht="15.75" thickBot="1" x14ac:dyDescent="0.25">
      <c r="A14" s="24" t="s">
        <v>7</v>
      </c>
      <c r="B14" s="23">
        <v>10627477</v>
      </c>
      <c r="C14" s="23">
        <v>100000</v>
      </c>
      <c r="D14" s="23">
        <f>+B14+C14</f>
        <v>10727477</v>
      </c>
      <c r="E14" s="23">
        <v>164851.42000000001</v>
      </c>
      <c r="F14" s="23">
        <v>654419.9</v>
      </c>
      <c r="G14" s="23">
        <v>2383320.5</v>
      </c>
    </row>
    <row r="15" spans="1:7" ht="14.25" x14ac:dyDescent="0.2">
      <c r="A15" s="26" t="s">
        <v>8</v>
      </c>
      <c r="B15" s="27">
        <v>2223000</v>
      </c>
      <c r="C15" s="28"/>
      <c r="D15" s="29">
        <f t="shared" ref="D15:D20" si="1">+B15</f>
        <v>2223000</v>
      </c>
      <c r="E15" s="30">
        <v>164851.42000000001</v>
      </c>
      <c r="F15" s="30">
        <v>161679.9</v>
      </c>
      <c r="G15" s="30">
        <v>220813.65</v>
      </c>
    </row>
    <row r="16" spans="1:7" ht="14.25" x14ac:dyDescent="0.2">
      <c r="A16" s="26" t="s">
        <v>9</v>
      </c>
      <c r="B16" s="31">
        <v>600000</v>
      </c>
      <c r="C16" s="28"/>
      <c r="D16" s="29">
        <f t="shared" si="1"/>
        <v>600000</v>
      </c>
      <c r="E16" s="30"/>
      <c r="F16" s="30"/>
      <c r="G16" s="30">
        <v>196682.4</v>
      </c>
    </row>
    <row r="17" spans="1:7" ht="14.25" x14ac:dyDescent="0.2">
      <c r="A17" s="26" t="s">
        <v>10</v>
      </c>
      <c r="B17" s="31">
        <v>1550000</v>
      </c>
      <c r="C17" s="28"/>
      <c r="D17" s="29">
        <f t="shared" si="1"/>
        <v>1550000</v>
      </c>
      <c r="E17" s="30"/>
      <c r="F17" s="30">
        <v>365300</v>
      </c>
      <c r="G17" s="30"/>
    </row>
    <row r="18" spans="1:7" ht="14.25" x14ac:dyDescent="0.2">
      <c r="A18" s="26" t="s">
        <v>11</v>
      </c>
      <c r="B18" s="35">
        <v>50000</v>
      </c>
      <c r="C18" s="28"/>
      <c r="D18" s="29">
        <f t="shared" si="1"/>
        <v>50000</v>
      </c>
      <c r="E18" s="30"/>
      <c r="F18" s="30"/>
      <c r="G18" s="30"/>
    </row>
    <row r="19" spans="1:7" ht="14.25" x14ac:dyDescent="0.2">
      <c r="A19" s="26" t="s">
        <v>12</v>
      </c>
      <c r="B19" s="32">
        <v>900000</v>
      </c>
      <c r="C19" s="28"/>
      <c r="D19" s="29">
        <f t="shared" si="1"/>
        <v>900000</v>
      </c>
      <c r="E19" s="30"/>
      <c r="F19" s="30"/>
      <c r="G19" s="30">
        <v>160395.04</v>
      </c>
    </row>
    <row r="20" spans="1:7" ht="14.25" x14ac:dyDescent="0.2">
      <c r="A20" s="26" t="s">
        <v>13</v>
      </c>
      <c r="B20" s="35">
        <v>532500</v>
      </c>
      <c r="C20" s="28"/>
      <c r="D20" s="29">
        <f t="shared" si="1"/>
        <v>532500</v>
      </c>
      <c r="E20" s="30"/>
      <c r="F20" s="30"/>
      <c r="G20" s="30"/>
    </row>
    <row r="21" spans="1:7" ht="28.5" x14ac:dyDescent="0.2">
      <c r="A21" s="26" t="s">
        <v>14</v>
      </c>
      <c r="B21" s="31">
        <v>850000</v>
      </c>
      <c r="C21" s="28">
        <v>-150000</v>
      </c>
      <c r="D21" s="29">
        <f>+B21+C21</f>
        <v>700000</v>
      </c>
      <c r="E21" s="30"/>
      <c r="F21" s="30"/>
      <c r="G21" s="30">
        <v>185490.82</v>
      </c>
    </row>
    <row r="22" spans="1:7" ht="28.5" x14ac:dyDescent="0.2">
      <c r="A22" s="26" t="s">
        <v>15</v>
      </c>
      <c r="B22" s="31">
        <v>1421977</v>
      </c>
      <c r="C22" s="28">
        <v>1750000</v>
      </c>
      <c r="D22" s="29">
        <f>+B22+C22</f>
        <v>3171977</v>
      </c>
      <c r="E22" s="30"/>
      <c r="F22" s="30">
        <v>127440</v>
      </c>
      <c r="G22" s="30">
        <v>1619938.59</v>
      </c>
    </row>
    <row r="23" spans="1:7" ht="15" thickBot="1" x14ac:dyDescent="0.25">
      <c r="A23" s="26" t="s">
        <v>16</v>
      </c>
      <c r="B23" s="33">
        <v>2500000</v>
      </c>
      <c r="C23" s="28">
        <v>-1500000</v>
      </c>
      <c r="D23" s="29">
        <f>+B23+C23</f>
        <v>1000000</v>
      </c>
      <c r="E23" s="30"/>
      <c r="F23" s="30"/>
      <c r="G23" s="30"/>
    </row>
    <row r="24" spans="1:7" ht="15.75" thickBot="1" x14ac:dyDescent="0.25">
      <c r="A24" s="24" t="s">
        <v>17</v>
      </c>
      <c r="B24" s="23">
        <v>7880000</v>
      </c>
      <c r="C24" s="23"/>
      <c r="D24" s="23">
        <v>7780000</v>
      </c>
      <c r="E24" s="23"/>
      <c r="F24" s="23"/>
      <c r="G24" s="23">
        <v>1759417.59</v>
      </c>
    </row>
    <row r="25" spans="1:7" ht="14.25" x14ac:dyDescent="0.2">
      <c r="A25" s="26" t="s">
        <v>18</v>
      </c>
      <c r="B25" s="27">
        <v>500000</v>
      </c>
      <c r="C25" s="28"/>
      <c r="D25" s="29">
        <f t="shared" ref="D25:D31" si="2">+B25</f>
        <v>500000</v>
      </c>
      <c r="E25" s="30"/>
      <c r="F25" s="30"/>
      <c r="G25" s="30">
        <v>163452.20000000001</v>
      </c>
    </row>
    <row r="26" spans="1:7" ht="14.25" x14ac:dyDescent="0.2">
      <c r="A26" s="26" t="s">
        <v>19</v>
      </c>
      <c r="B26" s="31">
        <v>450000</v>
      </c>
      <c r="C26" s="28"/>
      <c r="D26" s="29">
        <f t="shared" si="2"/>
        <v>450000</v>
      </c>
      <c r="E26" s="30"/>
      <c r="F26" s="30"/>
      <c r="G26" s="30">
        <v>241233.89</v>
      </c>
    </row>
    <row r="27" spans="1:7" ht="14.25" x14ac:dyDescent="0.2">
      <c r="A27" s="26" t="s">
        <v>76</v>
      </c>
      <c r="B27" s="31">
        <v>300000</v>
      </c>
      <c r="C27" s="28"/>
      <c r="D27" s="29">
        <f t="shared" si="2"/>
        <v>300000</v>
      </c>
      <c r="E27" s="30"/>
      <c r="F27" s="30"/>
      <c r="G27" s="30">
        <v>69856</v>
      </c>
    </row>
    <row r="28" spans="1:7" ht="14.25" x14ac:dyDescent="0.2">
      <c r="A28" s="26" t="s">
        <v>20</v>
      </c>
      <c r="B28" s="32">
        <v>100000</v>
      </c>
      <c r="C28" s="28"/>
      <c r="D28" s="29">
        <f t="shared" si="2"/>
        <v>100000</v>
      </c>
      <c r="E28" s="30"/>
      <c r="F28" s="30"/>
      <c r="G28" s="30"/>
    </row>
    <row r="29" spans="1:7" ht="14.25" x14ac:dyDescent="0.2">
      <c r="A29" s="26" t="s">
        <v>77</v>
      </c>
      <c r="B29" s="32">
        <v>270000</v>
      </c>
      <c r="C29" s="28"/>
      <c r="D29" s="29">
        <f t="shared" si="2"/>
        <v>270000</v>
      </c>
      <c r="E29" s="30"/>
      <c r="F29" s="30"/>
      <c r="G29" s="30"/>
    </row>
    <row r="30" spans="1:7" ht="28.5" x14ac:dyDescent="0.2">
      <c r="A30" s="26" t="s">
        <v>21</v>
      </c>
      <c r="B30" s="31">
        <v>40000</v>
      </c>
      <c r="C30" s="28"/>
      <c r="D30" s="29">
        <f t="shared" si="2"/>
        <v>40000</v>
      </c>
      <c r="E30" s="30"/>
      <c r="F30" s="30"/>
      <c r="G30" s="30"/>
    </row>
    <row r="31" spans="1:7" ht="28.5" x14ac:dyDescent="0.2">
      <c r="A31" s="26" t="s">
        <v>22</v>
      </c>
      <c r="B31" s="31">
        <v>4900000</v>
      </c>
      <c r="C31" s="28"/>
      <c r="D31" s="29">
        <f t="shared" si="2"/>
        <v>4900000</v>
      </c>
      <c r="E31" s="30"/>
      <c r="F31" s="30"/>
      <c r="G31" s="30">
        <v>1200000</v>
      </c>
    </row>
    <row r="32" spans="1:7" ht="18.75" customHeight="1" thickBot="1" x14ac:dyDescent="0.25">
      <c r="A32" s="26" t="s">
        <v>23</v>
      </c>
      <c r="B32" s="33">
        <v>1320000</v>
      </c>
      <c r="C32" s="28">
        <v>-100000</v>
      </c>
      <c r="D32" s="29">
        <f>+B32+C32</f>
        <v>1220000</v>
      </c>
      <c r="E32" s="30"/>
      <c r="F32" s="30"/>
      <c r="G32" s="30">
        <v>84875.5</v>
      </c>
    </row>
    <row r="33" spans="1:7" ht="27" customHeight="1" thickBot="1" x14ac:dyDescent="0.25">
      <c r="A33" s="24" t="s">
        <v>24</v>
      </c>
      <c r="B33" s="23"/>
      <c r="C33" s="23"/>
      <c r="D33" s="23"/>
      <c r="E33" s="23"/>
      <c r="F33" s="23"/>
      <c r="G33" s="23"/>
    </row>
    <row r="34" spans="1:7" ht="14.25" x14ac:dyDescent="0.2">
      <c r="A34" s="26" t="s">
        <v>25</v>
      </c>
      <c r="B34" s="36"/>
      <c r="C34" s="28"/>
      <c r="D34" s="29"/>
      <c r="E34" s="30"/>
      <c r="F34" s="30"/>
      <c r="G34" s="30"/>
    </row>
    <row r="35" spans="1:7" ht="28.5" x14ac:dyDescent="0.2">
      <c r="A35" s="26" t="s">
        <v>26</v>
      </c>
      <c r="B35" s="32"/>
      <c r="C35" s="28"/>
      <c r="D35" s="29"/>
      <c r="E35" s="30"/>
      <c r="F35" s="30"/>
      <c r="G35" s="30"/>
    </row>
    <row r="36" spans="1:7" ht="28.5" x14ac:dyDescent="0.2">
      <c r="A36" s="26" t="s">
        <v>27</v>
      </c>
      <c r="B36" s="32"/>
      <c r="C36" s="28"/>
      <c r="D36" s="29"/>
      <c r="E36" s="30"/>
      <c r="F36" s="30"/>
      <c r="G36" s="30"/>
    </row>
    <row r="37" spans="1:7" ht="28.5" x14ac:dyDescent="0.2">
      <c r="A37" s="26" t="s">
        <v>28</v>
      </c>
      <c r="B37" s="32"/>
      <c r="C37" s="28"/>
      <c r="D37" s="29"/>
      <c r="E37" s="30"/>
      <c r="F37" s="30"/>
      <c r="G37" s="30"/>
    </row>
    <row r="38" spans="1:7" ht="28.5" x14ac:dyDescent="0.2">
      <c r="A38" s="26" t="s">
        <v>29</v>
      </c>
      <c r="B38" s="32"/>
      <c r="C38" s="28"/>
      <c r="D38" s="29"/>
      <c r="E38" s="30"/>
      <c r="F38" s="30"/>
      <c r="G38" s="30"/>
    </row>
    <row r="39" spans="1:7" ht="14.25" x14ac:dyDescent="0.2">
      <c r="A39" s="26" t="s">
        <v>30</v>
      </c>
      <c r="B39" s="32"/>
      <c r="C39" s="28"/>
      <c r="D39" s="29"/>
      <c r="E39" s="30"/>
      <c r="F39" s="30"/>
      <c r="G39" s="30"/>
    </row>
    <row r="40" spans="1:7" ht="14.25" x14ac:dyDescent="0.2">
      <c r="A40" s="26" t="s">
        <v>31</v>
      </c>
      <c r="B40" s="32"/>
      <c r="C40" s="28"/>
      <c r="D40" s="29"/>
      <c r="E40" s="30"/>
      <c r="F40" s="30"/>
      <c r="G40" s="30"/>
    </row>
    <row r="41" spans="1:7" ht="29.25" thickBot="1" x14ac:dyDescent="0.25">
      <c r="A41" s="26" t="s">
        <v>32</v>
      </c>
      <c r="B41" s="33"/>
      <c r="C41" s="28"/>
      <c r="D41" s="29"/>
      <c r="E41" s="30"/>
      <c r="F41" s="30"/>
      <c r="G41" s="30"/>
    </row>
    <row r="42" spans="1:7" ht="15.75" thickBot="1" x14ac:dyDescent="0.25">
      <c r="A42" s="24" t="s">
        <v>33</v>
      </c>
      <c r="B42" s="23"/>
      <c r="C42" s="23"/>
      <c r="D42" s="23"/>
      <c r="E42" s="23"/>
      <c r="F42" s="23"/>
      <c r="G42" s="23"/>
    </row>
    <row r="43" spans="1:7" ht="14.25" x14ac:dyDescent="0.2">
      <c r="A43" s="26" t="s">
        <v>34</v>
      </c>
      <c r="B43" s="36"/>
      <c r="C43" s="28"/>
      <c r="D43" s="30"/>
      <c r="E43" s="30"/>
      <c r="F43" s="30"/>
      <c r="G43" s="30"/>
    </row>
    <row r="44" spans="1:7" ht="29.25" thickBot="1" x14ac:dyDescent="0.25">
      <c r="A44" s="26" t="s">
        <v>35</v>
      </c>
      <c r="B44" s="37"/>
      <c r="C44" s="28"/>
      <c r="D44" s="30"/>
      <c r="E44" s="30"/>
      <c r="F44" s="30"/>
      <c r="G44" s="30"/>
    </row>
    <row r="45" spans="1:7" ht="29.25" hidden="1" thickBot="1" x14ac:dyDescent="0.25">
      <c r="A45" s="26" t="s">
        <v>36</v>
      </c>
      <c r="B45" s="38"/>
      <c r="C45" s="28"/>
      <c r="D45" s="30"/>
      <c r="E45" s="30"/>
      <c r="F45" s="30"/>
      <c r="G45" s="30"/>
    </row>
    <row r="46" spans="1:7" ht="29.25" thickBot="1" x14ac:dyDescent="0.25">
      <c r="A46" s="39" t="s">
        <v>37</v>
      </c>
      <c r="B46" s="40"/>
      <c r="C46" s="41"/>
      <c r="D46" s="30"/>
      <c r="E46" s="30"/>
      <c r="F46" s="30"/>
      <c r="G46" s="30"/>
    </row>
    <row r="47" spans="1:7" ht="28.5" x14ac:dyDescent="0.2">
      <c r="A47" s="42" t="s">
        <v>38</v>
      </c>
      <c r="B47" s="36"/>
      <c r="C47" s="41"/>
      <c r="D47" s="30"/>
      <c r="E47" s="30"/>
      <c r="F47" s="30"/>
      <c r="G47" s="30"/>
    </row>
    <row r="48" spans="1:7" ht="14.25" x14ac:dyDescent="0.2">
      <c r="A48" s="26" t="s">
        <v>39</v>
      </c>
      <c r="B48" s="36"/>
      <c r="C48" s="41"/>
      <c r="D48" s="30"/>
      <c r="E48" s="30"/>
      <c r="F48" s="30"/>
      <c r="G48" s="30"/>
    </row>
    <row r="49" spans="1:7" ht="29.25" thickBot="1" x14ac:dyDescent="0.25">
      <c r="A49" s="26" t="s">
        <v>40</v>
      </c>
      <c r="B49" s="29"/>
      <c r="C49" s="41"/>
      <c r="D49" s="30"/>
      <c r="E49" s="30"/>
      <c r="F49" s="30"/>
      <c r="G49" s="30"/>
    </row>
    <row r="50" spans="1:7" ht="15.75" thickBot="1" x14ac:dyDescent="0.25">
      <c r="A50" s="24" t="s">
        <v>41</v>
      </c>
      <c r="B50" s="23">
        <v>1640000</v>
      </c>
      <c r="C50" s="43"/>
      <c r="D50" s="23">
        <f>+B50</f>
        <v>1640000</v>
      </c>
      <c r="E50" s="44"/>
      <c r="F50" s="44"/>
      <c r="G50" s="44"/>
    </row>
    <row r="51" spans="1:7" ht="14.25" x14ac:dyDescent="0.2">
      <c r="A51" s="26" t="s">
        <v>42</v>
      </c>
      <c r="B51" s="27">
        <v>1300000</v>
      </c>
      <c r="C51" s="41"/>
      <c r="D51" s="29">
        <f>+B51</f>
        <v>1300000</v>
      </c>
      <c r="E51" s="30"/>
      <c r="F51" s="30"/>
      <c r="G51" s="30"/>
    </row>
    <row r="52" spans="1:7" ht="28.5" x14ac:dyDescent="0.2">
      <c r="A52" s="26" t="s">
        <v>78</v>
      </c>
      <c r="B52" s="31">
        <v>20000</v>
      </c>
      <c r="C52" s="41"/>
      <c r="D52" s="29">
        <f>+B52</f>
        <v>20000</v>
      </c>
      <c r="E52" s="30"/>
      <c r="F52" s="30"/>
      <c r="G52" s="30"/>
    </row>
    <row r="53" spans="1:7" ht="14.25" x14ac:dyDescent="0.2">
      <c r="A53" s="26" t="s">
        <v>43</v>
      </c>
      <c r="B53" s="32"/>
      <c r="C53" s="41"/>
      <c r="D53" s="29"/>
      <c r="E53" s="30"/>
      <c r="F53" s="30"/>
      <c r="G53" s="30"/>
    </row>
    <row r="54" spans="1:7" ht="28.5" x14ac:dyDescent="0.2">
      <c r="A54" s="26" t="s">
        <v>44</v>
      </c>
      <c r="B54" s="32"/>
      <c r="C54" s="41"/>
      <c r="D54" s="29"/>
      <c r="E54" s="30"/>
      <c r="F54" s="30"/>
      <c r="G54" s="30"/>
    </row>
    <row r="55" spans="1:7" ht="14.25" x14ac:dyDescent="0.2">
      <c r="A55" s="26" t="s">
        <v>45</v>
      </c>
      <c r="B55" s="31">
        <v>20000</v>
      </c>
      <c r="C55" s="41"/>
      <c r="D55" s="29">
        <f>+B55</f>
        <v>20000</v>
      </c>
      <c r="E55" s="30"/>
      <c r="F55" s="30"/>
      <c r="G55" s="30"/>
    </row>
    <row r="56" spans="1:7" ht="14.25" x14ac:dyDescent="0.2">
      <c r="A56" s="26" t="s">
        <v>46</v>
      </c>
      <c r="B56" s="32">
        <v>300000</v>
      </c>
      <c r="C56" s="41"/>
      <c r="D56" s="29">
        <f>+B56</f>
        <v>300000</v>
      </c>
      <c r="E56" s="30"/>
      <c r="F56" s="30"/>
      <c r="G56" s="30"/>
    </row>
    <row r="57" spans="1:7" ht="14.25" x14ac:dyDescent="0.2">
      <c r="A57" s="26" t="s">
        <v>47</v>
      </c>
      <c r="B57" s="32"/>
      <c r="C57" s="41"/>
      <c r="D57" s="29"/>
      <c r="E57" s="30"/>
      <c r="F57" s="30"/>
      <c r="G57" s="30"/>
    </row>
    <row r="58" spans="1:7" ht="14.25" x14ac:dyDescent="0.2">
      <c r="A58" s="26" t="s">
        <v>48</v>
      </c>
      <c r="B58" s="32"/>
      <c r="C58" s="41"/>
      <c r="D58" s="29"/>
      <c r="E58" s="30"/>
      <c r="F58" s="30"/>
      <c r="G58" s="30"/>
    </row>
    <row r="59" spans="1:7" ht="29.25" thickBot="1" x14ac:dyDescent="0.25">
      <c r="A59" s="26" t="s">
        <v>49</v>
      </c>
      <c r="B59" s="33"/>
      <c r="C59" s="41"/>
      <c r="D59" s="29"/>
      <c r="E59" s="30"/>
      <c r="F59" s="30"/>
      <c r="G59" s="30"/>
    </row>
    <row r="60" spans="1:7" ht="15.75" thickBot="1" x14ac:dyDescent="0.25">
      <c r="A60" s="24" t="s">
        <v>50</v>
      </c>
      <c r="B60" s="23"/>
      <c r="C60" s="67"/>
      <c r="D60" s="23"/>
      <c r="E60" s="44"/>
      <c r="F60" s="44"/>
      <c r="G60" s="44"/>
    </row>
    <row r="61" spans="1:7" ht="14.25" x14ac:dyDescent="0.2">
      <c r="A61" s="26" t="s">
        <v>51</v>
      </c>
      <c r="B61" s="36"/>
      <c r="C61" s="41"/>
      <c r="D61" s="29"/>
      <c r="E61" s="30"/>
      <c r="F61" s="30"/>
      <c r="G61" s="30"/>
    </row>
    <row r="62" spans="1:7" ht="14.25" x14ac:dyDescent="0.2">
      <c r="A62" s="26" t="s">
        <v>52</v>
      </c>
      <c r="B62" s="32"/>
      <c r="C62" s="41"/>
      <c r="D62" s="29"/>
      <c r="E62" s="30"/>
      <c r="F62" s="30"/>
      <c r="G62" s="30"/>
    </row>
    <row r="63" spans="1:7" ht="14.25" x14ac:dyDescent="0.2">
      <c r="A63" s="26" t="s">
        <v>53</v>
      </c>
      <c r="B63" s="32"/>
      <c r="C63" s="41"/>
      <c r="D63" s="29"/>
      <c r="E63" s="30"/>
      <c r="F63" s="30"/>
      <c r="G63" s="30"/>
    </row>
    <row r="64" spans="1:7" ht="29.25" thickBot="1" x14ac:dyDescent="0.25">
      <c r="A64" s="26" t="s">
        <v>54</v>
      </c>
      <c r="B64" s="33"/>
      <c r="C64" s="41"/>
      <c r="D64" s="29"/>
      <c r="E64" s="30"/>
      <c r="F64" s="30"/>
      <c r="G64" s="30"/>
    </row>
    <row r="65" spans="1:7" ht="30.75" thickBot="1" x14ac:dyDescent="0.25">
      <c r="A65" s="24" t="s">
        <v>55</v>
      </c>
      <c r="B65" s="23"/>
      <c r="C65" s="45"/>
      <c r="D65" s="29"/>
      <c r="E65" s="30"/>
      <c r="F65" s="30"/>
      <c r="G65" s="30"/>
    </row>
    <row r="66" spans="1:7" ht="14.25" x14ac:dyDescent="0.2">
      <c r="A66" s="26" t="s">
        <v>56</v>
      </c>
      <c r="B66" s="36"/>
      <c r="C66" s="41"/>
      <c r="D66" s="29"/>
      <c r="E66" s="30"/>
      <c r="F66" s="30"/>
      <c r="G66" s="30"/>
    </row>
    <row r="67" spans="1:7" ht="28.5" x14ac:dyDescent="0.2">
      <c r="A67" s="26" t="s">
        <v>57</v>
      </c>
      <c r="B67" s="32"/>
      <c r="C67" s="41"/>
      <c r="D67" s="29"/>
      <c r="E67" s="30"/>
      <c r="F67" s="30"/>
      <c r="G67" s="30"/>
    </row>
    <row r="68" spans="1:7" ht="15" x14ac:dyDescent="0.2">
      <c r="A68" s="24" t="s">
        <v>58</v>
      </c>
      <c r="B68" s="32"/>
      <c r="C68" s="41"/>
      <c r="D68" s="29"/>
      <c r="E68" s="30"/>
      <c r="F68" s="30"/>
      <c r="G68" s="30"/>
    </row>
    <row r="69" spans="1:7" ht="14.25" x14ac:dyDescent="0.2">
      <c r="A69" s="26" t="s">
        <v>59</v>
      </c>
      <c r="B69" s="32"/>
      <c r="C69" s="41"/>
      <c r="D69" s="29"/>
      <c r="E69" s="30"/>
      <c r="F69" s="30"/>
      <c r="G69" s="30"/>
    </row>
    <row r="70" spans="1:7" ht="14.25" x14ac:dyDescent="0.2">
      <c r="A70" s="26" t="s">
        <v>60</v>
      </c>
      <c r="B70" s="32"/>
      <c r="C70" s="41"/>
      <c r="D70" s="29"/>
      <c r="E70" s="30"/>
      <c r="F70" s="30"/>
      <c r="G70" s="30"/>
    </row>
    <row r="71" spans="1:7" ht="14.25" x14ac:dyDescent="0.2">
      <c r="A71" s="26" t="s">
        <v>61</v>
      </c>
      <c r="B71" s="32"/>
      <c r="C71" s="41"/>
      <c r="D71" s="29"/>
      <c r="E71" s="30"/>
      <c r="F71" s="30"/>
      <c r="G71" s="30"/>
    </row>
    <row r="72" spans="1:7" ht="29.25" thickBot="1" x14ac:dyDescent="0.25">
      <c r="A72" s="26" t="s">
        <v>62</v>
      </c>
      <c r="B72" s="33"/>
      <c r="C72" s="41"/>
      <c r="D72" s="29"/>
      <c r="E72" s="30"/>
      <c r="F72" s="30"/>
      <c r="G72" s="30"/>
    </row>
    <row r="73" spans="1:7" ht="15.75" thickBot="1" x14ac:dyDescent="0.3">
      <c r="A73" s="46" t="s">
        <v>63</v>
      </c>
      <c r="B73" s="47">
        <f>+B8</f>
        <v>89149200</v>
      </c>
      <c r="C73" s="48"/>
      <c r="D73" s="47">
        <f>+D8</f>
        <v>89149200</v>
      </c>
      <c r="E73" s="49"/>
      <c r="F73" s="49"/>
      <c r="G73" s="49"/>
    </row>
    <row r="74" spans="1:7" ht="15" x14ac:dyDescent="0.2">
      <c r="A74" s="50" t="s">
        <v>64</v>
      </c>
      <c r="B74" s="51"/>
      <c r="C74" s="52"/>
      <c r="D74" s="30"/>
      <c r="E74" s="30"/>
      <c r="F74" s="30"/>
      <c r="G74" s="30"/>
    </row>
    <row r="75" spans="1:7" ht="34.5" customHeight="1" x14ac:dyDescent="0.2">
      <c r="A75" s="24" t="s">
        <v>65</v>
      </c>
      <c r="B75" s="32"/>
      <c r="C75" s="41"/>
      <c r="D75" s="30"/>
      <c r="E75" s="30"/>
      <c r="F75" s="30"/>
      <c r="G75" s="30"/>
    </row>
    <row r="76" spans="1:7" ht="29.25" customHeight="1" x14ac:dyDescent="0.2">
      <c r="A76" s="53" t="s">
        <v>66</v>
      </c>
      <c r="B76" s="31"/>
      <c r="C76" s="54"/>
      <c r="D76" s="55"/>
      <c r="E76" s="30"/>
      <c r="F76" s="30"/>
      <c r="G76" s="30"/>
    </row>
    <row r="77" spans="1:7" ht="30.75" customHeight="1" x14ac:dyDescent="0.2">
      <c r="A77" s="53" t="s">
        <v>67</v>
      </c>
      <c r="B77" s="31"/>
      <c r="C77" s="54"/>
      <c r="D77" s="30"/>
      <c r="E77" s="30"/>
      <c r="F77" s="30"/>
      <c r="G77" s="30"/>
    </row>
    <row r="78" spans="1:7" ht="19.5" customHeight="1" x14ac:dyDescent="0.2">
      <c r="A78" s="24" t="s">
        <v>68</v>
      </c>
      <c r="B78" s="32"/>
      <c r="C78" s="41"/>
      <c r="D78" s="30"/>
      <c r="E78" s="30"/>
      <c r="F78" s="30"/>
      <c r="G78" s="30"/>
    </row>
    <row r="79" spans="1:7" ht="18" customHeight="1" x14ac:dyDescent="0.2">
      <c r="A79" s="53" t="s">
        <v>69</v>
      </c>
      <c r="B79" s="32"/>
      <c r="C79" s="41"/>
      <c r="D79" s="30"/>
      <c r="E79" s="30"/>
      <c r="F79" s="30"/>
      <c r="G79" s="30"/>
    </row>
    <row r="80" spans="1:7" ht="19.5" customHeight="1" x14ac:dyDescent="0.2">
      <c r="A80" s="53" t="s">
        <v>70</v>
      </c>
      <c r="B80" s="32"/>
      <c r="C80" s="41"/>
      <c r="D80" s="30"/>
      <c r="E80" s="30"/>
      <c r="F80" s="30"/>
      <c r="G80" s="30"/>
    </row>
    <row r="81" spans="1:7" ht="19.5" customHeight="1" x14ac:dyDescent="0.2">
      <c r="A81" s="24" t="s">
        <v>71</v>
      </c>
      <c r="B81" s="32"/>
      <c r="C81" s="41"/>
      <c r="D81" s="30"/>
      <c r="E81" s="30"/>
      <c r="F81" s="30"/>
      <c r="G81" s="30"/>
    </row>
    <row r="82" spans="1:7" ht="21.75" customHeight="1" x14ac:dyDescent="0.2">
      <c r="A82" s="53" t="s">
        <v>72</v>
      </c>
      <c r="B82" s="32"/>
      <c r="C82" s="41"/>
      <c r="D82" s="30"/>
      <c r="E82" s="30"/>
      <c r="F82" s="30"/>
      <c r="G82" s="30"/>
    </row>
    <row r="83" spans="1:7" ht="20.25" customHeight="1" thickBot="1" x14ac:dyDescent="0.25">
      <c r="A83" s="56" t="s">
        <v>73</v>
      </c>
      <c r="B83" s="57"/>
      <c r="C83" s="58"/>
      <c r="D83" s="30"/>
      <c r="E83" s="30"/>
      <c r="F83" s="30"/>
      <c r="G83" s="30"/>
    </row>
    <row r="84" spans="1:7" ht="19.5" customHeight="1" thickBot="1" x14ac:dyDescent="0.25">
      <c r="A84" s="59" t="s">
        <v>74</v>
      </c>
      <c r="B84" s="60">
        <f>+B73</f>
        <v>89149200</v>
      </c>
      <c r="C84" s="61"/>
      <c r="D84" s="60">
        <f>+D73</f>
        <v>89149200</v>
      </c>
      <c r="E84" s="60">
        <f>+E9+E14</f>
        <v>4749005.04</v>
      </c>
      <c r="F84" s="60">
        <f>+F9+F14</f>
        <v>5238573.5200000005</v>
      </c>
      <c r="G84" s="60">
        <f>+G9+G14+G24+G33+G42+G50+G60+G73</f>
        <v>8583082.7000000011</v>
      </c>
    </row>
    <row r="85" spans="1:7" ht="21.75" customHeight="1" x14ac:dyDescent="0.25">
      <c r="A85" s="2" t="s">
        <v>75</v>
      </c>
      <c r="B85" s="11"/>
      <c r="C85" s="11"/>
    </row>
    <row r="86" spans="1:7" ht="21.75" customHeight="1" x14ac:dyDescent="0.25">
      <c r="A86" s="1"/>
      <c r="B86" s="12"/>
      <c r="C86" s="12"/>
    </row>
    <row r="87" spans="1:7" ht="21.75" customHeight="1" x14ac:dyDescent="0.25">
      <c r="A87" s="3" t="s">
        <v>79</v>
      </c>
      <c r="B87" s="10"/>
      <c r="C87" s="10"/>
    </row>
    <row r="88" spans="1:7" ht="21.75" customHeight="1" x14ac:dyDescent="0.25">
      <c r="A88" s="4" t="s">
        <v>80</v>
      </c>
      <c r="B88" s="13"/>
      <c r="C88" s="13"/>
    </row>
    <row r="89" spans="1:7" ht="21.75" customHeight="1" x14ac:dyDescent="0.25">
      <c r="A89" s="4" t="s">
        <v>81</v>
      </c>
      <c r="B89" s="13"/>
      <c r="C89" s="13"/>
    </row>
    <row r="90" spans="1:7" ht="21.75" customHeight="1" x14ac:dyDescent="0.25">
      <c r="A90" s="4" t="s">
        <v>82</v>
      </c>
      <c r="B90" s="10"/>
      <c r="C90" s="10"/>
    </row>
    <row r="91" spans="1:7" ht="21.75" customHeight="1" x14ac:dyDescent="0.25">
      <c r="A91" s="5" t="s">
        <v>83</v>
      </c>
      <c r="B91" s="10"/>
      <c r="C91" s="10"/>
    </row>
    <row r="92" spans="1:7" ht="21.75" customHeight="1" x14ac:dyDescent="0.25">
      <c r="A92" s="6" t="s">
        <v>84</v>
      </c>
      <c r="B92" s="10"/>
      <c r="C92" s="10"/>
    </row>
    <row r="93" spans="1:7" ht="21.75" customHeight="1" x14ac:dyDescent="0.25">
      <c r="A93" s="8" t="s">
        <v>85</v>
      </c>
      <c r="B93" s="14"/>
      <c r="C93" s="14"/>
    </row>
    <row r="94" spans="1:7" ht="8.25" customHeight="1" x14ac:dyDescent="0.25">
      <c r="A94" s="68" t="s">
        <v>89</v>
      </c>
      <c r="B94" s="68"/>
      <c r="C94" s="68"/>
    </row>
    <row r="95" spans="1:7" ht="21.75" customHeight="1" x14ac:dyDescent="0.25">
      <c r="A95" s="68"/>
      <c r="B95" s="68"/>
      <c r="C95" s="68"/>
    </row>
    <row r="96" spans="1:7" ht="21.75" customHeight="1" x14ac:dyDescent="0.25">
      <c r="A96" s="68"/>
      <c r="B96" s="68"/>
      <c r="C96" s="68"/>
    </row>
    <row r="97" spans="1:3" ht="21.75" customHeight="1" x14ac:dyDescent="0.25">
      <c r="A97" s="68"/>
      <c r="B97" s="68"/>
      <c r="C97" s="68"/>
    </row>
    <row r="98" spans="1:3" ht="21.75" customHeight="1" x14ac:dyDescent="0.25">
      <c r="A98" s="68"/>
      <c r="B98" s="68"/>
      <c r="C98" s="68"/>
    </row>
    <row r="99" spans="1:3" ht="21.75" customHeight="1" x14ac:dyDescent="0.25">
      <c r="A99" s="68"/>
      <c r="B99" s="68"/>
      <c r="C99" s="68"/>
    </row>
    <row r="100" spans="1:3" ht="15" customHeight="1" x14ac:dyDescent="0.25">
      <c r="A100" s="68"/>
      <c r="B100" s="68"/>
      <c r="C100" s="68"/>
    </row>
    <row r="101" spans="1:3" ht="21.75" customHeight="1" x14ac:dyDescent="0.25">
      <c r="A101" s="68"/>
      <c r="B101" s="68"/>
      <c r="C101" s="68"/>
    </row>
    <row r="102" spans="1:3" ht="21.75" customHeight="1" x14ac:dyDescent="0.25">
      <c r="A102" s="68"/>
      <c r="B102" s="68"/>
      <c r="C102" s="68"/>
    </row>
    <row r="103" spans="1:3" ht="21.75" customHeight="1" x14ac:dyDescent="0.25">
      <c r="A103" s="7"/>
      <c r="B103" s="15"/>
      <c r="C103" s="15"/>
    </row>
    <row r="104" spans="1:3" ht="21.75" customHeight="1" x14ac:dyDescent="0.25">
      <c r="A104" s="17" t="s">
        <v>97</v>
      </c>
      <c r="C104" s="18"/>
    </row>
    <row r="105" spans="1:3" ht="21.75" customHeight="1" x14ac:dyDescent="0.25">
      <c r="B105" s="17"/>
      <c r="C105" s="19"/>
    </row>
    <row r="106" spans="1:3" ht="21.75" customHeight="1" x14ac:dyDescent="0.25">
      <c r="A106" s="20" t="s">
        <v>93</v>
      </c>
      <c r="B106" s="17" t="s">
        <v>90</v>
      </c>
      <c r="C106" s="21"/>
    </row>
    <row r="107" spans="1:3" ht="21.75" customHeight="1" x14ac:dyDescent="0.25">
      <c r="A107" s="17" t="s">
        <v>94</v>
      </c>
      <c r="C107" s="21"/>
    </row>
    <row r="108" spans="1:3" ht="21.75" customHeight="1" x14ac:dyDescent="0.25">
      <c r="C108" s="21"/>
    </row>
    <row r="109" spans="1:3" ht="21.75" customHeight="1" x14ac:dyDescent="0.25">
      <c r="B109" s="17"/>
      <c r="C109" s="21"/>
    </row>
    <row r="110" spans="1:3" ht="21.75" customHeight="1" x14ac:dyDescent="0.25">
      <c r="B110" s="17" t="s">
        <v>91</v>
      </c>
      <c r="C110" s="21"/>
    </row>
    <row r="111" spans="1:3" ht="21.75" customHeight="1" x14ac:dyDescent="0.25">
      <c r="A111" s="17" t="s">
        <v>95</v>
      </c>
      <c r="B111" s="21"/>
    </row>
    <row r="112" spans="1:3" ht="21.75" customHeight="1" x14ac:dyDescent="0.25">
      <c r="A112" s="17"/>
      <c r="B112" s="21"/>
    </row>
    <row r="113" spans="1:2" ht="21.75" customHeight="1" x14ac:dyDescent="0.25">
      <c r="A113" s="17" t="s">
        <v>96</v>
      </c>
      <c r="B113" s="21"/>
    </row>
    <row r="114" spans="1:2" ht="21.75" customHeight="1" x14ac:dyDescent="0.25">
      <c r="A114" s="17" t="s">
        <v>92</v>
      </c>
      <c r="B114" s="21"/>
    </row>
    <row r="115" spans="1:2" ht="21.75" customHeight="1" x14ac:dyDescent="0.25"/>
    <row r="116" spans="1:2" ht="21.75" customHeight="1" x14ac:dyDescent="0.25"/>
    <row r="117" spans="1:2" ht="21.75" customHeight="1" x14ac:dyDescent="0.25"/>
    <row r="118" spans="1:2" ht="21.75" customHeight="1" x14ac:dyDescent="0.25"/>
    <row r="119" spans="1:2" ht="21.75" customHeight="1" x14ac:dyDescent="0.25"/>
    <row r="120" spans="1:2" ht="21.75" customHeight="1" x14ac:dyDescent="0.25"/>
    <row r="121" spans="1:2" ht="21.75" customHeight="1" x14ac:dyDescent="0.25"/>
    <row r="122" spans="1:2" ht="21.75" customHeight="1" x14ac:dyDescent="0.25"/>
    <row r="123" spans="1:2" ht="21.75" customHeight="1" x14ac:dyDescent="0.25"/>
    <row r="124" spans="1:2" ht="21.75" customHeight="1" x14ac:dyDescent="0.25"/>
    <row r="125" spans="1:2" ht="21.75" customHeight="1" x14ac:dyDescent="0.25"/>
    <row r="126" spans="1:2" ht="21.75" customHeight="1" x14ac:dyDescent="0.25"/>
    <row r="127" spans="1:2" ht="21.75" customHeight="1" x14ac:dyDescent="0.25"/>
    <row r="128" spans="1:2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4">
    <mergeCell ref="A94:C102"/>
    <mergeCell ref="A2:E2"/>
    <mergeCell ref="A3:E3"/>
    <mergeCell ref="A5:E5"/>
  </mergeCells>
  <phoneticPr fontId="1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170" scale="3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MARZO  2025</vt:lpstr>
      <vt:lpstr>'EJECUCION MARZO  2025'!Área_de_impresión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2025-03-11T15:21:47Z</cp:lastPrinted>
  <dcterms:created xsi:type="dcterms:W3CDTF">2020-09-10T14:28:05Z</dcterms:created>
  <dcterms:modified xsi:type="dcterms:W3CDTF">2025-04-07T14:41:26Z</dcterms:modified>
</cp:coreProperties>
</file>