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9. SEPTIEMBRE 2023\"/>
    </mc:Choice>
  </mc:AlternateContent>
  <xr:revisionPtr revIDLastSave="0" documentId="13_ncr:1_{26263CBD-B33B-4C82-AF91-B06050EC73F4}" xr6:coauthVersionLast="47" xr6:coauthVersionMax="47" xr10:uidLastSave="{00000000-0000-0000-0000-000000000000}"/>
  <bookViews>
    <workbookView xWindow="-120" yWindow="-120" windowWidth="29040" windowHeight="15840" xr2:uid="{09BCA279-E893-470D-A6DC-DE79DEFCB057}"/>
  </bookViews>
  <sheets>
    <sheet name="CUENTAS X PAGAR SEPTIEMBRE 2023" sheetId="1" r:id="rId1"/>
  </sheets>
  <definedNames>
    <definedName name="_xlnm._FilterDatabase" localSheetId="0" hidden="1">'CUENTAS X PAGAR SEPTIEMBRE 2023'!$C$8:$K$21</definedName>
    <definedName name="_xlnm.Print_Area" localSheetId="0">'CUENTAS X PAGAR SEPTIEMBRE 2023'!$C$1:$K$31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G21" i="1"/>
  <c r="J9" i="1"/>
  <c r="J20" i="1"/>
  <c r="J19" i="1"/>
  <c r="J18" i="1"/>
  <c r="K17" i="1"/>
  <c r="J17" i="1"/>
  <c r="J16" i="1"/>
  <c r="J15" i="1"/>
  <c r="J14" i="1"/>
  <c r="J13" i="1"/>
  <c r="J12" i="1"/>
  <c r="J11" i="1"/>
  <c r="J10" i="1"/>
  <c r="M21" i="1" l="1"/>
</calcChain>
</file>

<file path=xl/sharedStrings.xml><?xml version="1.0" encoding="utf-8"?>
<sst xmlns="http://schemas.openxmlformats.org/spreadsheetml/2006/main" count="94" uniqueCount="76">
  <si>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</si>
  <si>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30 DE SEPTIEMBRE 2023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</si>
  <si>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</si>
  <si>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</si>
  <si>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</si>
  <si>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</si>
  <si>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</si>
  <si>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</si>
  <si>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</si>
  <si>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</si>
  <si>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</si>
  <si>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</si>
  <si>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Lauhe Comercial</t>
  </si>
  <si>
    <t xml:space="preserve">SERVICIO DE CATERING ACTIVIDAD PROGRAMA APOYO EDUCATIVO JUVENIL REALIZADA EN LA PROVINCIA PEDERNALES, </t>
  </si>
  <si>
    <t>B1500000025</t>
  </si>
  <si>
    <t>01/09/2023</t>
  </si>
  <si>
    <t>01/10/2023</t>
  </si>
  <si>
    <t>PENDIENTE</t>
  </si>
  <si>
    <t>MANUEL RAMIREZ OBISPO</t>
  </si>
  <si>
    <t>HONORARIOS SERVICIOS JURIDICOS AL CCDF.</t>
  </si>
  <si>
    <t>B1500000101</t>
  </si>
  <si>
    <t>23/06/2023</t>
  </si>
  <si>
    <t>30/09/2023</t>
  </si>
  <si>
    <t>Idemesa, SRL</t>
  </si>
  <si>
    <t>COMPRA DE MEDICAMENTOS PARA USO DEL CCDF.</t>
  </si>
  <si>
    <t>B1500000135</t>
  </si>
  <si>
    <t>05/09/2023</t>
  </si>
  <si>
    <t>05/10/2023</t>
  </si>
  <si>
    <t>Luyens Comercial, SRL</t>
  </si>
  <si>
    <t>MUEBLE DE OFICINA Y ESTANTERIA PARA USO DEL CCDF.</t>
  </si>
  <si>
    <t>B1500001231</t>
  </si>
  <si>
    <t>06/09/2023</t>
  </si>
  <si>
    <t>06/10/2023</t>
  </si>
  <si>
    <t>Papelería Kakmon, SRL</t>
  </si>
  <si>
    <t xml:space="preserve">COMPRA DE MATERIALES GASTABLE DE OFICINA PARA USO DEL CCDF, </t>
  </si>
  <si>
    <t>B1500001047</t>
  </si>
  <si>
    <t>Suplidora Reysa, EIRL</t>
  </si>
  <si>
    <t>ALIMENTOS Y BEBIDAS PARA CONSUMO DEL CCDF.</t>
  </si>
  <si>
    <t>B1500000648</t>
  </si>
  <si>
    <t>Ramirez &amp; Mojica Envoy Pack Courier Express, SRL</t>
  </si>
  <si>
    <t>COMPRA ELECTRODOMESTICOS PARA USO DEL CCDF.</t>
  </si>
  <si>
    <t>B1500001890</t>
  </si>
  <si>
    <t>12/09/2023</t>
  </si>
  <si>
    <t>12/10/2023</t>
  </si>
  <si>
    <t>Garena, SRL</t>
  </si>
  <si>
    <t>COMPRA DE MATERIALES DE LIMPIEZA PARA USO DEL CCDF</t>
  </si>
  <si>
    <t>B1500000433</t>
  </si>
  <si>
    <t> RV Diesel, SRL</t>
  </si>
  <si>
    <t>ADQUISICION DE COMBUSTIBLE PARA USO DEL CCDF</t>
  </si>
  <si>
    <t>B1500000572</t>
  </si>
  <si>
    <t>18/09/2023</t>
  </si>
  <si>
    <t>18/10/2023</t>
  </si>
  <si>
    <t>Altice Dominicana, SA</t>
  </si>
  <si>
    <t>SERVICIOS TELEFONICOS DEL CCDF, CUENTA NO.61819630</t>
  </si>
  <si>
    <t>B1500054309</t>
  </si>
  <si>
    <t>25/09/2023</t>
  </si>
  <si>
    <t>10/10/2023</t>
  </si>
  <si>
    <t>J&amp;R Almoncap Solutions, SRL</t>
  </si>
  <si>
    <t>SERVICIO DE CATERING ACTIVIDADACTIVIDAD PROGRAMA APOYO EDUCATIVO JUVENIL  REALIZADA EN LA PROVINCIAS BAHORUCO E INDEPENDENCIA.</t>
  </si>
  <si>
    <t>B1500000089</t>
  </si>
  <si>
    <t>25/10/2023</t>
  </si>
  <si>
    <t>EDESUR</t>
  </si>
  <si>
    <t>SERVICIO DE ENERGIA ELECTRICA DEL CCDF, NIC 6454477, S/F 6454477.</t>
  </si>
  <si>
    <t>B1500403843</t>
  </si>
  <si>
    <t>30/10/2023</t>
  </si>
  <si>
    <t xml:space="preserve">                                         Lic.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</si>
  <si>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</si>
  <si>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Lic. Francisco Santana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</si>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</sst>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.##0.00_);_(* \(#.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4"/>
      <name val="Times New Roman"/>
      <family val="1"/>
    </font>
    <font>
      <b/>
      <sz val="14"/>
      <color rgb="FF1673BA"/>
      <name val="Arial"/>
      <family val="2"/>
    </font>
    <font>
      <sz val="11"/>
      <name val="Calibri"/>
      <family val="2"/>
      <scheme val="minor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164" fontId="3" fillId="2" borderId="0" xfId="1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164" fontId="8" fillId="2" borderId="0" xfId="1" applyFont="1" applyFill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/>
    <xf numFmtId="164" fontId="14" fillId="0" borderId="0" xfId="1" applyFont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3" xfId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9" fillId="0" borderId="0" xfId="0" applyFont="1"/>
    <xf numFmtId="0" fontId="20" fillId="2" borderId="0" xfId="0" applyFont="1" applyFill="1" applyAlignment="1">
      <alignment horizontal="center"/>
    </xf>
    <xf numFmtId="165" fontId="19" fillId="0" borderId="0" xfId="3" applyFont="1" applyFill="1" applyBorder="1"/>
    <xf numFmtId="165" fontId="10" fillId="0" borderId="0" xfId="3" applyFont="1" applyFill="1" applyBorder="1"/>
    <xf numFmtId="0" fontId="21" fillId="2" borderId="0" xfId="0" applyFont="1" applyFill="1" applyAlignment="1">
      <alignment horizontal="center"/>
    </xf>
    <xf numFmtId="0" fontId="9" fillId="2" borderId="0" xfId="0" applyFont="1" applyFill="1"/>
    <xf numFmtId="0" fontId="21" fillId="2" borderId="0" xfId="0" applyFont="1" applyFill="1" applyAlignment="1">
      <alignment horizontal="left"/>
    </xf>
    <xf numFmtId="0" fontId="22" fillId="2" borderId="0" xfId="0" applyFont="1" applyFill="1" applyAlignment="1">
      <alignment horizontal="center"/>
    </xf>
    <xf numFmtId="0" fontId="23" fillId="2" borderId="7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/>
    </xf>
    <xf numFmtId="165" fontId="19" fillId="2" borderId="0" xfId="3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  <xf numFmtId="0" fontId="0" fillId="0" borderId="3" xfId="0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</cellXfs>
  <cellStyles count="4">
    <cellStyle name="Hipervínculo" xfId="2" builtinId="8"/>
    <cellStyle name="Millares" xfId="1" builtinId="3"/>
    <cellStyle name="Millares 9" xfId="3" xr:uid="{224512D8-9813-43E6-BA66-1CDB42FC85AA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7CCC5FED-F744-40A9-A5B7-3F59BD08F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759B7682-1B6B-4DF9-B3DD-D7191E588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374C56C1-323D-4CD2-99EB-D8566B895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39261C7B-0D58-45B5-BBAD-9DF424EFD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85DCD5D3-9F9B-4786-910E-09E82747C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11960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29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98162C7E-8608-41A8-A21D-331B73952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82650" y="17972313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802E-0C6F-4C39-B10F-682084FA06AC}">
  <sheetPr>
    <pageSetUpPr fitToPage="1"/>
  </sheetPr>
  <dimension ref="A1:O36"/>
  <sheetViews>
    <sheetView showGridLines="0" tabSelected="1" view="pageBreakPreview" topLeftCell="C12" zoomScale="70" zoomScaleNormal="30" zoomScaleSheetLayoutView="70" workbookViewId="0">
      <selection activeCell="H22" sqref="H22"/>
    </sheetView>
  </sheetViews>
  <sheetFormatPr baseColWidth="10" defaultRowHeight="15" x14ac:dyDescent="0.25"/>
  <cols>
    <col min="1" max="1" width="4.7109375" style="17" hidden="1" customWidth="1"/>
    <col min="2" max="2" width="11.42578125" style="17" hidden="1" customWidth="1"/>
    <col min="3" max="3" width="39.28515625" style="64" customWidth="1"/>
    <col min="4" max="4" width="47.5703125" style="17" customWidth="1"/>
    <col min="5" max="5" width="28.42578125" style="17" customWidth="1"/>
    <col min="6" max="6" width="29.28515625" style="17" customWidth="1"/>
    <col min="7" max="7" width="27.7109375" style="65" customWidth="1"/>
    <col min="8" max="8" width="21.85546875" style="17" customWidth="1"/>
    <col min="9" max="9" width="21.7109375" style="17" customWidth="1"/>
    <col min="10" max="10" width="26.140625" style="17" customWidth="1"/>
    <col min="11" max="11" width="32" style="17" customWidth="1"/>
    <col min="12" max="12" width="11.42578125" style="17"/>
    <col min="13" max="13" width="20.7109375" style="17" bestFit="1" customWidth="1"/>
    <col min="14" max="14" width="11.42578125" style="17"/>
    <col min="15" max="15" width="13.5703125" style="17" bestFit="1" customWidth="1"/>
    <col min="16" max="16384" width="11.42578125" style="17"/>
  </cols>
  <sheetData>
    <row r="1" spans="3:15" s="2" customFormat="1" ht="22.5" customHeight="1" x14ac:dyDescent="0.25">
      <c r="C1" s="1"/>
      <c r="D1" s="1"/>
      <c r="E1" s="1"/>
      <c r="F1" s="1"/>
      <c r="G1" s="1"/>
      <c r="H1" s="1"/>
      <c r="I1" s="1"/>
      <c r="J1" s="1"/>
      <c r="K1" s="1"/>
    </row>
    <row r="2" spans="3:15" s="2" customFormat="1" ht="22.5" customHeight="1" x14ac:dyDescent="0.25">
      <c r="C2" s="1"/>
      <c r="D2" s="1"/>
      <c r="E2" s="1"/>
      <c r="F2" s="1"/>
      <c r="G2" s="1"/>
      <c r="H2" s="1"/>
      <c r="I2" s="1"/>
      <c r="J2" s="1"/>
      <c r="K2" s="1"/>
    </row>
    <row r="3" spans="3:15" s="2" customFormat="1" ht="29.25" customHeight="1" x14ac:dyDescent="0.25">
      <c r="C3" s="3"/>
      <c r="D3" s="3"/>
      <c r="E3" s="3"/>
      <c r="F3" s="3"/>
      <c r="G3" s="3"/>
      <c r="H3" s="3"/>
      <c r="I3" s="3"/>
      <c r="J3" s="3"/>
      <c r="K3" s="3"/>
    </row>
    <row r="4" spans="3:15" s="2" customFormat="1" ht="35.25" customHeight="1" x14ac:dyDescent="0.25">
      <c r="C4" s="4" t="s">
        <v>0</v>
      </c>
      <c r="D4" s="4"/>
      <c r="E4" s="4"/>
      <c r="F4" s="4"/>
      <c r="G4" s="4"/>
      <c r="H4" s="4"/>
      <c r="I4" s="4"/>
      <c r="J4" s="4"/>
      <c r="K4" s="4"/>
      <c r="O4" s="5"/>
    </row>
    <row r="5" spans="3:15" s="7" customFormat="1" ht="22.5" customHeight="1" x14ac:dyDescent="0.25">
      <c r="C5" s="6" t="s">
        <v>1</v>
      </c>
      <c r="D5" s="6"/>
      <c r="E5" s="6"/>
      <c r="F5" s="6"/>
      <c r="G5" s="6"/>
      <c r="H5" s="6"/>
      <c r="I5" s="6"/>
      <c r="J5" s="6"/>
      <c r="K5" s="6"/>
      <c r="O5" s="8"/>
    </row>
    <row r="6" spans="3:15" s="7" customFormat="1" ht="22.5" customHeight="1" x14ac:dyDescent="0.25">
      <c r="C6" s="9" t="s">
        <v>2</v>
      </c>
      <c r="D6" s="9"/>
      <c r="E6" s="9"/>
      <c r="F6" s="9"/>
      <c r="G6" s="9"/>
      <c r="H6" s="9"/>
      <c r="I6" s="9"/>
      <c r="J6" s="9"/>
      <c r="K6" s="9"/>
      <c r="O6" s="8"/>
    </row>
    <row r="7" spans="3:15" s="2" customFormat="1" ht="22.5" customHeight="1" x14ac:dyDescent="0.4">
      <c r="C7" s="10"/>
      <c r="D7" s="11"/>
      <c r="E7" s="11"/>
      <c r="F7" s="11"/>
      <c r="G7" s="12"/>
      <c r="H7" s="11"/>
      <c r="I7" s="13"/>
      <c r="J7" s="13"/>
      <c r="K7" s="13"/>
      <c r="O7" s="5"/>
    </row>
    <row r="8" spans="3:15" ht="60.75" x14ac:dyDescent="0.25">
      <c r="C8" s="14" t="s">
        <v>3</v>
      </c>
      <c r="D8" s="14" t="s">
        <v>4</v>
      </c>
      <c r="E8" s="14" t="s">
        <v>5</v>
      </c>
      <c r="F8" s="14" t="s">
        <v>6</v>
      </c>
      <c r="G8" s="15" t="s">
        <v>7</v>
      </c>
      <c r="H8" s="14" t="s">
        <v>8</v>
      </c>
      <c r="I8" s="14" t="s">
        <v>9</v>
      </c>
      <c r="J8" s="15" t="s">
        <v>10</v>
      </c>
      <c r="K8" s="16" t="s">
        <v>11</v>
      </c>
      <c r="O8" s="18"/>
    </row>
    <row r="9" spans="3:15" ht="70.5" customHeight="1" x14ac:dyDescent="0.25">
      <c r="C9" s="29" t="s">
        <v>18</v>
      </c>
      <c r="D9" s="31" t="s">
        <v>19</v>
      </c>
      <c r="E9" s="21" t="s">
        <v>20</v>
      </c>
      <c r="F9" s="67" t="s">
        <v>21</v>
      </c>
      <c r="G9" s="22">
        <v>77880</v>
      </c>
      <c r="H9" s="23" t="s">
        <v>22</v>
      </c>
      <c r="I9" s="24"/>
      <c r="J9" s="25">
        <f>+G9</f>
        <v>77880</v>
      </c>
      <c r="K9" s="26" t="s">
        <v>17</v>
      </c>
      <c r="O9" s="18"/>
    </row>
    <row r="10" spans="3:15" s="27" customFormat="1" ht="78" customHeight="1" x14ac:dyDescent="0.3">
      <c r="C10" s="19" t="s">
        <v>12</v>
      </c>
      <c r="D10" s="20" t="s">
        <v>13</v>
      </c>
      <c r="E10" s="21" t="s">
        <v>14</v>
      </c>
      <c r="F10" s="67" t="s">
        <v>15</v>
      </c>
      <c r="G10" s="22">
        <v>123900</v>
      </c>
      <c r="H10" s="23" t="s">
        <v>16</v>
      </c>
      <c r="I10" s="24"/>
      <c r="J10" s="25">
        <f>+G10</f>
        <v>123900</v>
      </c>
      <c r="K10" s="26" t="s">
        <v>17</v>
      </c>
      <c r="O10" s="28"/>
    </row>
    <row r="11" spans="3:15" s="27" customFormat="1" ht="78" customHeight="1" x14ac:dyDescent="0.3">
      <c r="C11" s="30" t="s">
        <v>23</v>
      </c>
      <c r="D11" s="66" t="s">
        <v>24</v>
      </c>
      <c r="E11" s="21" t="s">
        <v>25</v>
      </c>
      <c r="F11" s="67" t="s">
        <v>26</v>
      </c>
      <c r="G11" s="22">
        <v>67830.36</v>
      </c>
      <c r="H11" s="23" t="s">
        <v>27</v>
      </c>
      <c r="I11" s="24"/>
      <c r="J11" s="25">
        <f>+G11</f>
        <v>67830.36</v>
      </c>
      <c r="K11" s="26" t="s">
        <v>17</v>
      </c>
      <c r="O11" s="28"/>
    </row>
    <row r="12" spans="3:15" s="27" customFormat="1" ht="78" customHeight="1" x14ac:dyDescent="0.3">
      <c r="C12" s="30" t="s">
        <v>28</v>
      </c>
      <c r="D12" s="20" t="s">
        <v>29</v>
      </c>
      <c r="E12" s="21" t="s">
        <v>30</v>
      </c>
      <c r="F12" s="67" t="s">
        <v>31</v>
      </c>
      <c r="G12" s="22">
        <v>152793</v>
      </c>
      <c r="H12" s="23" t="s">
        <v>32</v>
      </c>
      <c r="I12" s="24"/>
      <c r="J12" s="25">
        <f>+G12</f>
        <v>152793</v>
      </c>
      <c r="K12" s="26" t="s">
        <v>17</v>
      </c>
    </row>
    <row r="13" spans="3:15" s="27" customFormat="1" ht="78" customHeight="1" x14ac:dyDescent="0.3">
      <c r="C13" s="30" t="s">
        <v>33</v>
      </c>
      <c r="D13" s="20" t="s">
        <v>34</v>
      </c>
      <c r="E13" s="21" t="s">
        <v>35</v>
      </c>
      <c r="F13" s="67" t="s">
        <v>31</v>
      </c>
      <c r="G13" s="22">
        <v>73771.39</v>
      </c>
      <c r="H13" s="23" t="s">
        <v>32</v>
      </c>
      <c r="I13" s="24"/>
      <c r="J13" s="25">
        <f>+G13</f>
        <v>73771.39</v>
      </c>
      <c r="K13" s="26" t="s">
        <v>17</v>
      </c>
    </row>
    <row r="14" spans="3:15" s="27" customFormat="1" ht="78" customHeight="1" x14ac:dyDescent="0.3">
      <c r="C14" s="30" t="s">
        <v>36</v>
      </c>
      <c r="D14" s="20" t="s">
        <v>37</v>
      </c>
      <c r="E14" s="21" t="s">
        <v>38</v>
      </c>
      <c r="F14" s="67" t="s">
        <v>31</v>
      </c>
      <c r="G14" s="22">
        <v>151993</v>
      </c>
      <c r="H14" s="23" t="s">
        <v>32</v>
      </c>
      <c r="I14" s="24"/>
      <c r="J14" s="25">
        <f>+G14</f>
        <v>151993</v>
      </c>
      <c r="K14" s="26" t="s">
        <v>17</v>
      </c>
    </row>
    <row r="15" spans="3:15" s="27" customFormat="1" ht="78" customHeight="1" x14ac:dyDescent="0.3">
      <c r="C15" s="19" t="s">
        <v>39</v>
      </c>
      <c r="D15" s="20" t="s">
        <v>40</v>
      </c>
      <c r="E15" s="21" t="s">
        <v>41</v>
      </c>
      <c r="F15" s="67" t="s">
        <v>42</v>
      </c>
      <c r="G15" s="22">
        <v>112114.83</v>
      </c>
      <c r="H15" s="23" t="s">
        <v>43</v>
      </c>
      <c r="I15" s="24"/>
      <c r="J15" s="25">
        <f>+G15</f>
        <v>112114.83</v>
      </c>
      <c r="K15" s="26" t="s">
        <v>17</v>
      </c>
    </row>
    <row r="16" spans="3:15" s="27" customFormat="1" ht="78" customHeight="1" x14ac:dyDescent="0.3">
      <c r="C16" s="30" t="s">
        <v>44</v>
      </c>
      <c r="D16" s="20" t="s">
        <v>45</v>
      </c>
      <c r="E16" s="21" t="s">
        <v>46</v>
      </c>
      <c r="F16" s="67" t="s">
        <v>42</v>
      </c>
      <c r="G16" s="22">
        <v>99066.9</v>
      </c>
      <c r="H16" s="23" t="s">
        <v>43</v>
      </c>
      <c r="I16" s="24"/>
      <c r="J16" s="25">
        <f>+G16</f>
        <v>99066.9</v>
      </c>
      <c r="K16" s="26" t="s">
        <v>17</v>
      </c>
    </row>
    <row r="17" spans="3:13" s="27" customFormat="1" ht="78" customHeight="1" x14ac:dyDescent="0.3">
      <c r="C17" s="30" t="s">
        <v>47</v>
      </c>
      <c r="D17" s="20" t="s">
        <v>48</v>
      </c>
      <c r="E17" s="21" t="s">
        <v>49</v>
      </c>
      <c r="F17" s="67" t="s">
        <v>50</v>
      </c>
      <c r="G17" s="22">
        <v>328000</v>
      </c>
      <c r="H17" s="23" t="s">
        <v>51</v>
      </c>
      <c r="I17" s="24"/>
      <c r="J17" s="25">
        <f>+G17</f>
        <v>328000</v>
      </c>
      <c r="K17" s="26" t="str">
        <f>+K16</f>
        <v>PENDIENTE</v>
      </c>
    </row>
    <row r="18" spans="3:13" s="27" customFormat="1" ht="78" customHeight="1" x14ac:dyDescent="0.3">
      <c r="C18" s="30" t="s">
        <v>52</v>
      </c>
      <c r="D18" s="31" t="s">
        <v>53</v>
      </c>
      <c r="E18" s="21" t="s">
        <v>54</v>
      </c>
      <c r="F18" s="67" t="s">
        <v>55</v>
      </c>
      <c r="G18" s="32">
        <v>40465.949999999997</v>
      </c>
      <c r="H18" s="21" t="s">
        <v>56</v>
      </c>
      <c r="I18" s="33"/>
      <c r="J18" s="25">
        <f>+G18</f>
        <v>40465.949999999997</v>
      </c>
      <c r="K18" s="26" t="s">
        <v>17</v>
      </c>
    </row>
    <row r="19" spans="3:13" s="27" customFormat="1" ht="78" customHeight="1" x14ac:dyDescent="0.3">
      <c r="C19" s="19" t="s">
        <v>57</v>
      </c>
      <c r="D19" s="20" t="s">
        <v>58</v>
      </c>
      <c r="E19" s="21" t="s">
        <v>59</v>
      </c>
      <c r="F19" s="67" t="s">
        <v>55</v>
      </c>
      <c r="G19" s="22">
        <v>203408.4</v>
      </c>
      <c r="H19" s="23" t="s">
        <v>60</v>
      </c>
      <c r="I19" s="24"/>
      <c r="J19" s="34">
        <f>+G19</f>
        <v>203408.4</v>
      </c>
      <c r="K19" s="26" t="s">
        <v>17</v>
      </c>
    </row>
    <row r="20" spans="3:13" s="27" customFormat="1" ht="78" customHeight="1" x14ac:dyDescent="0.3">
      <c r="C20" s="30" t="s">
        <v>61</v>
      </c>
      <c r="D20" s="20" t="s">
        <v>62</v>
      </c>
      <c r="E20" s="21" t="s">
        <v>63</v>
      </c>
      <c r="F20" s="67" t="s">
        <v>22</v>
      </c>
      <c r="G20" s="22">
        <v>5041.04</v>
      </c>
      <c r="H20" s="23" t="s">
        <v>64</v>
      </c>
      <c r="I20" s="24"/>
      <c r="J20" s="34">
        <f>+G20</f>
        <v>5041.04</v>
      </c>
      <c r="K20" s="26" t="s">
        <v>17</v>
      </c>
    </row>
    <row r="21" spans="3:13" s="27" customFormat="1" ht="54" customHeight="1" x14ac:dyDescent="0.3">
      <c r="C21" s="35"/>
      <c r="D21" s="36"/>
      <c r="E21" s="37"/>
      <c r="F21" s="38"/>
      <c r="G21" s="39">
        <f>SUM(G9:G20)</f>
        <v>1436264.8699999999</v>
      </c>
      <c r="H21" s="40"/>
      <c r="I21" s="24"/>
      <c r="J21" s="41">
        <f>SUM(J9:J20)</f>
        <v>1436264.8699999999</v>
      </c>
      <c r="K21" s="26"/>
      <c r="M21" s="28">
        <f>+G21-J21</f>
        <v>0</v>
      </c>
    </row>
    <row r="22" spans="3:13" s="44" customFormat="1" ht="35.25" customHeight="1" x14ac:dyDescent="0.4">
      <c r="C22" s="42"/>
      <c r="D22" s="42"/>
      <c r="E22" s="42"/>
      <c r="F22" s="42"/>
      <c r="G22" s="42"/>
      <c r="H22" s="42"/>
      <c r="I22" s="43"/>
      <c r="J22" s="43"/>
      <c r="K22" s="43"/>
    </row>
    <row r="23" spans="3:13" s="44" customFormat="1" ht="35.25" customHeight="1" x14ac:dyDescent="0.4">
      <c r="C23" s="42"/>
      <c r="D23" s="42"/>
      <c r="E23" s="42"/>
      <c r="F23" s="42"/>
      <c r="G23" s="42"/>
      <c r="H23" s="42"/>
      <c r="I23" s="43"/>
      <c r="J23" s="43"/>
      <c r="K23" s="43"/>
    </row>
    <row r="24" spans="3:13" s="44" customFormat="1" ht="35.25" customHeight="1" x14ac:dyDescent="0.4">
      <c r="C24" s="45" t="s">
        <v>65</v>
      </c>
      <c r="D24" s="46"/>
      <c r="E24" s="47" t="s">
        <v>66</v>
      </c>
      <c r="F24" s="48"/>
      <c r="G24" s="48"/>
      <c r="H24" s="42"/>
      <c r="I24" s="47" t="s">
        <v>67</v>
      </c>
      <c r="J24" s="47"/>
      <c r="K24" s="43"/>
    </row>
    <row r="25" spans="3:13" s="48" customFormat="1" ht="26.25" x14ac:dyDescent="0.4">
      <c r="C25" s="49" t="s">
        <v>68</v>
      </c>
      <c r="D25" s="49"/>
      <c r="E25" s="50" t="s">
        <v>69</v>
      </c>
      <c r="H25" s="51"/>
      <c r="I25" s="52" t="s">
        <v>70</v>
      </c>
      <c r="J25" s="52"/>
      <c r="K25" s="53"/>
    </row>
    <row r="26" spans="3:13" s="48" customFormat="1" ht="26.25" x14ac:dyDescent="0.4">
      <c r="C26" s="49" t="s">
        <v>71</v>
      </c>
      <c r="D26" s="49"/>
      <c r="E26" s="50" t="s">
        <v>72</v>
      </c>
      <c r="H26" s="47"/>
      <c r="I26" s="50" t="s">
        <v>73</v>
      </c>
      <c r="J26" s="50"/>
    </row>
    <row r="27" spans="3:13" s="48" customFormat="1" ht="27" thickBot="1" x14ac:dyDescent="0.45">
      <c r="C27" s="50"/>
      <c r="G27" s="50"/>
      <c r="H27" s="50"/>
    </row>
    <row r="28" spans="3:13" s="48" customFormat="1" ht="27" hidden="1" thickBot="1" x14ac:dyDescent="0.45">
      <c r="C28" s="50"/>
      <c r="G28" s="50"/>
      <c r="H28" s="50"/>
    </row>
    <row r="29" spans="3:13" s="48" customFormat="1" ht="27" hidden="1" thickBot="1" x14ac:dyDescent="0.45">
      <c r="C29" s="50"/>
      <c r="D29" s="50"/>
      <c r="E29" s="50"/>
      <c r="F29" s="50"/>
      <c r="G29" s="50"/>
      <c r="H29" s="50"/>
      <c r="I29" s="50"/>
      <c r="J29" s="50"/>
      <c r="K29" s="50"/>
    </row>
    <row r="30" spans="3:13" s="48" customFormat="1" ht="21" x14ac:dyDescent="0.3">
      <c r="C30" s="54" t="s">
        <v>74</v>
      </c>
      <c r="D30" s="54"/>
      <c r="E30" s="54"/>
      <c r="F30" s="54"/>
      <c r="G30" s="54"/>
      <c r="H30" s="54"/>
      <c r="I30" s="54"/>
      <c r="J30" s="54"/>
      <c r="K30" s="54"/>
    </row>
    <row r="31" spans="3:13" s="48" customFormat="1" ht="20.25" x14ac:dyDescent="0.3">
      <c r="C31" s="55" t="s">
        <v>75</v>
      </c>
      <c r="D31" s="55"/>
      <c r="E31" s="55"/>
      <c r="F31" s="55"/>
      <c r="G31" s="55"/>
      <c r="H31" s="55"/>
      <c r="I31" s="55"/>
      <c r="J31" s="55"/>
      <c r="K31" s="55"/>
    </row>
    <row r="32" spans="3:13" s="48" customFormat="1" ht="21" x14ac:dyDescent="0.3">
      <c r="C32" s="56"/>
      <c r="D32" s="57"/>
      <c r="E32" s="57"/>
      <c r="F32" s="57"/>
      <c r="G32" s="58"/>
      <c r="H32" s="59"/>
      <c r="I32" s="60"/>
      <c r="J32" s="60"/>
      <c r="K32" s="60"/>
    </row>
    <row r="33" spans="3:11" s="48" customFormat="1" ht="21" x14ac:dyDescent="0.3">
      <c r="C33" s="56"/>
      <c r="D33" s="57"/>
      <c r="E33" s="57"/>
      <c r="F33" s="57"/>
      <c r="G33" s="58"/>
      <c r="I33" s="60"/>
      <c r="J33" s="60"/>
      <c r="K33" s="60"/>
    </row>
    <row r="34" spans="3:11" x14ac:dyDescent="0.25">
      <c r="C34" s="61"/>
      <c r="D34" s="2"/>
      <c r="E34" s="2"/>
      <c r="F34" s="2"/>
      <c r="G34" s="62"/>
      <c r="H34" s="2"/>
      <c r="I34" s="2"/>
      <c r="J34" s="2"/>
      <c r="K34" s="2"/>
    </row>
    <row r="35" spans="3:11" x14ac:dyDescent="0.25">
      <c r="C35" s="61"/>
      <c r="D35" s="2"/>
      <c r="E35" s="2"/>
      <c r="F35" s="2"/>
      <c r="G35" s="62"/>
      <c r="H35" s="2"/>
      <c r="I35" s="2"/>
      <c r="J35" s="2"/>
      <c r="K35" s="2"/>
    </row>
    <row r="36" spans="3:11" x14ac:dyDescent="0.25">
      <c r="C36" s="63"/>
      <c r="D36" s="2"/>
      <c r="E36" s="2"/>
      <c r="F36" s="2"/>
      <c r="G36" s="62"/>
      <c r="H36" s="2"/>
      <c r="I36" s="2"/>
      <c r="J36" s="2"/>
      <c r="K36" s="2"/>
    </row>
  </sheetData>
  <sortState xmlns:xlrd2="http://schemas.microsoft.com/office/spreadsheetml/2017/richdata2" ref="C10:K21">
    <sortCondition ref="F10:F21"/>
  </sortState>
  <mergeCells count="8">
    <mergeCell ref="C30:K30"/>
    <mergeCell ref="C31:K31"/>
    <mergeCell ref="C1:K1"/>
    <mergeCell ref="C2:K2"/>
    <mergeCell ref="C3:K3"/>
    <mergeCell ref="C4:K4"/>
    <mergeCell ref="C5:K5"/>
    <mergeCell ref="C6:K6"/>
  </mergeCells>
  <conditionalFormatting sqref="G18:G20">
    <cfRule type="duplicateValues" dxfId="3" priority="3"/>
  </conditionalFormatting>
  <conditionalFormatting sqref="G18:G21">
    <cfRule type="duplicateValues" dxfId="2" priority="2"/>
  </conditionalFormatting>
  <conditionalFormatting sqref="G21">
    <cfRule type="duplicateValues" dxfId="1" priority="1"/>
  </conditionalFormatting>
  <conditionalFormatting sqref="G9:G17">
    <cfRule type="duplicateValues" dxfId="0" priority="5"/>
  </conditionalFormatting>
  <printOptions horizontalCentered="1"/>
  <pageMargins left="0.31496062992125984" right="0.31496062992125984" top="0.39370078740157483" bottom="0.15748031496062992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SEPTIEMBRE 2023</vt:lpstr>
      <vt:lpstr>'CUENTAS X PAGAR SEPTIEMBRE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2023-10-16T14:26:17Z</dcterms:created>
  <dcterms:modified xsi:type="dcterms:W3CDTF">2023-10-16T14:33:49Z</dcterms:modified>
</cp:coreProperties>
</file>