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3. MARZO 2024\"/>
    </mc:Choice>
  </mc:AlternateContent>
  <xr:revisionPtr revIDLastSave="0" documentId="13_ncr:1_{B551851A-BCD3-46E8-9466-5771202AD65F}" xr6:coauthVersionLast="47" xr6:coauthVersionMax="47" xr10:uidLastSave="{00000000-0000-0000-0000-000000000000}"/>
  <bookViews>
    <workbookView xWindow="-120" yWindow="-120" windowWidth="29040" windowHeight="15840" xr2:uid="{C0401FBF-426C-4F63-883C-DEA7110B8904}"/>
  </bookViews>
  <sheets>
    <sheet name="CUENTAS X PAGAR MARZO 2024" sheetId="1" r:id="rId1"/>
  </sheets>
  <definedNames>
    <definedName name="_xlnm._FilterDatabase" localSheetId="0" hidden="1">'CUENTAS X PAGAR MARZO 2024'!$F$9:$F$18</definedName>
    <definedName name="_xlnm.Print_Area" localSheetId="0">'CUENTAS X PAGAR MARZO 2024'!$C$1:$L$28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3" i="1"/>
  <c r="G17" i="1"/>
  <c r="J16" i="1"/>
  <c r="J11" i="1"/>
  <c r="J12" i="1"/>
  <c r="J10" i="1"/>
  <c r="J9" i="1"/>
  <c r="J15" i="1"/>
  <c r="J17" i="1" l="1"/>
  <c r="K10" i="1"/>
  <c r="K12" i="1"/>
</calcChain>
</file>

<file path=xl/sharedStrings.xml><?xml version="1.0" encoding="utf-8"?>
<sst xmlns="http://schemas.openxmlformats.org/spreadsheetml/2006/main" count="60" uniqueCount="54">
  <si>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</si>
  <si>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      RELACIÓN DE CUENTAS POR PAGAR AL 31 DE MARZO 2024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</si>
  <si>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</si>
  <si>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</si>
  <si>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</si>
  <si>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</si>
  <si>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</si>
  <si>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</si>
  <si>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</si>
  <si>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</si>
  <si>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</si>
  <si>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</si>
  <si>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Altice Dominicana, SA</t>
  </si>
  <si>
    <t>SERVICIOS TELEFONICOS DEL CCDF, CUENTA NO.61819630</t>
  </si>
  <si>
    <t>E450000002877</t>
  </si>
  <si>
    <t>09/04/2024</t>
  </si>
  <si>
    <t>PENDIENTE</t>
  </si>
  <si>
    <t>GTG Industrial, SRL</t>
  </si>
  <si>
    <t>ADQUISICION MATERIALES DE LIMPIEZA  PARA USO DEL CCDF</t>
  </si>
  <si>
    <t>B1500003970</t>
  </si>
  <si>
    <t>20/03/2024</t>
  </si>
  <si>
    <t>J&amp;R Almoncap Solutions, SRL</t>
  </si>
  <si>
    <t>SERVICIO DE CATERING ANIVERSARIO LEY 12-21 DEL CCDF</t>
  </si>
  <si>
    <t>B1500000106</t>
  </si>
  <si>
    <t>22/03/2024</t>
  </si>
  <si>
    <t>SERVICIOS TELEFONICOS FLOTAS DEL CCDF</t>
  </si>
  <si>
    <t>E450000002372</t>
  </si>
  <si>
    <t>26/03/2024</t>
  </si>
  <si>
    <t>Lauhe Comercial</t>
  </si>
  <si>
    <t>SERVICIO DE CATERING ACTIVIDAD PROGRAMA FERIA DE EMPLEOS MONTECRISTI</t>
  </si>
  <si>
    <t>B1500000025</t>
  </si>
  <si>
    <t>Edesur</t>
  </si>
  <si>
    <t>SERVICIO DE ENERGIA ELECTRICA DEL CCDF, NIC 6454477, S/F 6454477.</t>
  </si>
  <si>
    <t>B1500511300</t>
  </si>
  <si>
    <t>30/04/2024</t>
  </si>
  <si>
    <t xml:space="preserve">                                         Lic. Deyanira Fernández</t>
  </si>
  <si>
    <t xml:space="preserve">                                            PREPARADO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</si>
  <si>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</si>
  <si>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</si>
  <si>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Comercial Santana, SRL</t>
  </si>
  <si>
    <t>ADQUISICION DE NEUMATICOS CAMION CCDF</t>
  </si>
  <si>
    <t>B1500000598</t>
  </si>
  <si>
    <t>05/04/2024</t>
  </si>
  <si>
    <t>Johan Manuel Talavera</t>
  </si>
  <si>
    <t>REP. MANTENIMIENTO AIRES ACONDICIONADOS DEL CCDF</t>
  </si>
  <si>
    <t>B1500000703</t>
  </si>
  <si>
    <t>20/04/2024</t>
  </si>
  <si>
    <t xml:space="preserve">                                    Lic. Francisco Santana</t>
  </si>
  <si>
    <t xml:space="preserve">        Enc. Administrativo y Financiero</t>
  </si>
  <si>
    <t xml:space="preserve">                                             REVISADO POR</t>
  </si>
  <si>
    <t xml:space="preserve">                                                                                                                      Lic. Erodis Díaz</t>
  </si>
  <si>
    <t xml:space="preserve">                                                                                                                                APROBADO POR</t>
  </si>
  <si>
    <t xml:space="preserve">                                                                                                                      Director Ejecutivo</t>
  </si>
  <si>
    <t xml:space="preserve">                                    Enc de Division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</si>
</sst>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.##0.00_);_(* \(#.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1"/>
      <name val="Calibri"/>
      <family val="2"/>
      <scheme val="minor"/>
    </font>
    <font>
      <sz val="14"/>
      <name val="Times New Roman"/>
      <family val="1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sz val="18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84">
    <xf numFmtId="0" fontId="0" fillId="0" borderId="0" xfId="0"/>
    <xf numFmtId="0" fontId="3" fillId="2" borderId="0" xfId="0" applyFont="1" applyFill="1"/>
    <xf numFmtId="164" fontId="3" fillId="2" borderId="0" xfId="1" applyFont="1" applyFill="1"/>
    <xf numFmtId="0" fontId="8" fillId="2" borderId="0" xfId="0" applyFont="1" applyFill="1"/>
    <xf numFmtId="164" fontId="8" fillId="2" borderId="0" xfId="1" applyFont="1" applyFill="1"/>
    <xf numFmtId="0" fontId="7" fillId="2" borderId="0" xfId="0" applyFont="1" applyFill="1" applyAlignment="1">
      <alignment wrapText="1"/>
    </xf>
    <xf numFmtId="0" fontId="7" fillId="2" borderId="0" xfId="0" applyFont="1" applyFill="1"/>
    <xf numFmtId="165" fontId="7" fillId="2" borderId="0" xfId="3" applyFont="1" applyFill="1" applyBorder="1"/>
    <xf numFmtId="0" fontId="2" fillId="2" borderId="0" xfId="0" applyFont="1" applyFill="1"/>
    <xf numFmtId="0" fontId="3" fillId="0" borderId="0" xfId="0" applyFont="1"/>
    <xf numFmtId="164" fontId="3" fillId="0" borderId="0" xfId="1" applyFont="1"/>
    <xf numFmtId="164" fontId="7" fillId="2" borderId="1" xfId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/>
    <xf numFmtId="164" fontId="7" fillId="2" borderId="3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164" fontId="2" fillId="0" borderId="3" xfId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4" fontId="2" fillId="0" borderId="2" xfId="1" applyFont="1" applyBorder="1" applyAlignment="1">
      <alignment horizontal="center" vertical="center"/>
    </xf>
    <xf numFmtId="164" fontId="15" fillId="0" borderId="0" xfId="1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8" fillId="0" borderId="0" xfId="0" applyFont="1"/>
    <xf numFmtId="0" fontId="19" fillId="2" borderId="0" xfId="0" applyFont="1" applyFill="1" applyAlignment="1">
      <alignment horizontal="center"/>
    </xf>
    <xf numFmtId="165" fontId="18" fillId="0" borderId="0" xfId="3" applyFont="1" applyFill="1" applyBorder="1"/>
    <xf numFmtId="0" fontId="20" fillId="2" borderId="0" xfId="0" applyFont="1" applyFill="1" applyAlignment="1">
      <alignment horizontal="center"/>
    </xf>
    <xf numFmtId="165" fontId="10" fillId="0" borderId="0" xfId="3" applyFont="1" applyFill="1" applyBorder="1"/>
    <xf numFmtId="0" fontId="21" fillId="2" borderId="0" xfId="0" applyFont="1" applyFill="1" applyAlignment="1">
      <alignment horizontal="center"/>
    </xf>
    <xf numFmtId="0" fontId="9" fillId="2" borderId="0" xfId="0" applyFont="1" applyFill="1"/>
    <xf numFmtId="0" fontId="21" fillId="2" borderId="0" xfId="0" applyFont="1" applyFill="1" applyAlignment="1">
      <alignment horizontal="left"/>
    </xf>
    <xf numFmtId="0" fontId="22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vertical="center"/>
    </xf>
    <xf numFmtId="165" fontId="18" fillId="2" borderId="0" xfId="3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5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5" fontId="3" fillId="0" borderId="0" xfId="3" applyFont="1" applyFill="1" applyBorder="1"/>
    <xf numFmtId="0" fontId="24" fillId="2" borderId="7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7" fillId="2" borderId="0" xfId="0" applyNumberFormat="1" applyFont="1" applyFill="1"/>
    <xf numFmtId="0" fontId="9" fillId="0" borderId="6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18" fillId="0" borderId="0" xfId="3" applyNumberFormat="1" applyFont="1" applyFill="1" applyBorder="1"/>
    <xf numFmtId="0" fontId="21" fillId="2" borderId="0" xfId="0" applyNumberFormat="1" applyFont="1" applyFill="1" applyAlignment="1">
      <alignment horizontal="center"/>
    </xf>
    <xf numFmtId="0" fontId="27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/>
    <xf numFmtId="0" fontId="3" fillId="0" borderId="0" xfId="0" applyNumberFormat="1" applyFont="1"/>
    <xf numFmtId="0" fontId="10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NumberFormat="1" applyFont="1" applyFill="1" applyBorder="1" applyAlignment="1">
      <alignment horizontal="center" vertical="center" wrapText="1"/>
    </xf>
    <xf numFmtId="165" fontId="10" fillId="3" borderId="2" xfId="3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/>
    </xf>
    <xf numFmtId="14" fontId="9" fillId="2" borderId="10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/>
    </xf>
  </cellXfs>
  <cellStyles count="4">
    <cellStyle name="Hipervínculo" xfId="2" builtinId="8"/>
    <cellStyle name="Millares" xfId="1" builtinId="3"/>
    <cellStyle name="Millares 9" xfId="3" xr:uid="{3270F823-57B5-47E8-A2DB-49C30B8F52C6}"/>
    <cellStyle name="Normal" xfId="0" builtinId="0"/>
  </cellStyles>
  <dxfs count="22"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9" formatCode="dd/mm/yyyy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9" formatCode="dd/mm/yyyy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rgb="FF0070C0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F4A50062-049D-4718-8E94-22983D738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E132F2FC-5931-4F10-B297-D319939FC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DA147EA-E3DC-452D-A942-F25B8959F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A0169620-6BAB-417A-AE72-AC7F3651C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7F39E1C9-61C4-4BD3-96BA-A3A0F3C53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1860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26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AD9E8101-1AC9-414B-95A5-E8AED7835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82550" y="12476388"/>
          <a:ext cx="766094" cy="49468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B3CDE8-B17E-4408-96E7-72E56B475141}" name="Tabla1" displayName="Tabla1" ref="C8:K16" totalsRowShown="0" headerRowDxfId="10" dataDxfId="0" headerRowBorderDxfId="11" tableBorderDxfId="12" headerRowCellStyle="Millares 9">
  <sortState xmlns:xlrd2="http://schemas.microsoft.com/office/spreadsheetml/2017/richdata2" ref="C9:K16">
    <sortCondition ref="F8:F16"/>
  </sortState>
  <tableColumns count="9">
    <tableColumn id="1" xr3:uid="{3043ABE4-AEB7-4712-8AE1-19E25F80E40E}" name="PROVEEDOR" dataDxfId="9"/>
    <tableColumn id="2" xr3:uid="{EB009E4B-B1B5-4A36-968E-AE5000713BEC}" name="CONCEPTO" dataDxfId="8"/>
    <tableColumn id="3" xr3:uid="{70C70AA2-556C-4C3E-A827-D2669BF3214A}" name="FACTURA NCF" dataDxfId="7"/>
    <tableColumn id="4" xr3:uid="{C03BFE39-C385-4356-80AC-7F038DD1586B}" name="FECHA FACTURA" dataDxfId="6"/>
    <tableColumn id="5" xr3:uid="{85D95B61-9912-42AD-9068-995A40090602}" name="MONTO FACTURADO" dataDxfId="5" dataCellStyle="Millares"/>
    <tableColumn id="6" xr3:uid="{651F5E43-2400-40E6-BACC-5EC6F1A18F74}" name="FECHA FIN FACTURA" dataDxfId="4"/>
    <tableColumn id="7" xr3:uid="{DC901326-CE1D-49E9-8CC8-ABE32194BC1A}" name="MONTO PAGADO A LA FECHA" dataDxfId="3"/>
    <tableColumn id="8" xr3:uid="{1627B226-8A22-483D-96EC-DF764DD8B8B9}" name="MONTO PENDIENTE" dataDxfId="2" dataCellStyle="Millares">
      <calculatedColumnFormula>+G9</calculatedColumnFormula>
    </tableColumn>
    <tableColumn id="9" xr3:uid="{9581F0E8-89B9-4111-A89D-F708CDEF6C4D}" name="ESTADO (COMPLETADO,PENDIENTE,ATRASADO)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00544-7C0E-4E8B-8CAC-2DA84E73F0D6}">
  <sheetPr>
    <pageSetUpPr fitToPage="1"/>
  </sheetPr>
  <dimension ref="A1:O33"/>
  <sheetViews>
    <sheetView showGridLines="0" tabSelected="1" view="pageBreakPreview" topLeftCell="C16" zoomScale="70" zoomScaleNormal="30" zoomScaleSheetLayoutView="70" workbookViewId="0">
      <selection activeCell="D22" sqref="D22"/>
    </sheetView>
  </sheetViews>
  <sheetFormatPr baseColWidth="10" defaultRowHeight="15" x14ac:dyDescent="0.25"/>
  <cols>
    <col min="1" max="1" width="4.7109375" style="9" hidden="1" customWidth="1"/>
    <col min="2" max="2" width="11.42578125" style="9" hidden="1" customWidth="1"/>
    <col min="3" max="3" width="39.28515625" style="45" customWidth="1"/>
    <col min="4" max="4" width="35.5703125" style="9" customWidth="1"/>
    <col min="5" max="5" width="30.28515625" style="9" customWidth="1"/>
    <col min="6" max="6" width="36.85546875" style="61" customWidth="1"/>
    <col min="7" max="7" width="29.7109375" style="46" customWidth="1"/>
    <col min="8" max="8" width="32" style="9" customWidth="1"/>
    <col min="9" max="9" width="29.28515625" style="9" customWidth="1"/>
    <col min="10" max="10" width="25.85546875" style="9" customWidth="1"/>
    <col min="11" max="11" width="31.7109375" style="9" customWidth="1"/>
    <col min="12" max="12" width="11.42578125" style="9"/>
    <col min="13" max="13" width="20.7109375" style="9" bestFit="1" customWidth="1"/>
    <col min="14" max="14" width="11.42578125" style="9"/>
    <col min="15" max="15" width="13.5703125" style="9" bestFit="1" customWidth="1"/>
    <col min="16" max="16384" width="11.42578125" style="9"/>
  </cols>
  <sheetData>
    <row r="1" spans="3:15" s="1" customFormat="1" ht="22.5" customHeight="1" x14ac:dyDescent="0.25">
      <c r="C1" s="49"/>
      <c r="D1" s="49"/>
      <c r="E1" s="49"/>
      <c r="F1" s="49"/>
      <c r="G1" s="49"/>
      <c r="H1" s="49"/>
      <c r="I1" s="49"/>
      <c r="J1" s="49"/>
      <c r="K1" s="49"/>
    </row>
    <row r="2" spans="3:15" s="1" customFormat="1" ht="22.5" customHeight="1" x14ac:dyDescent="0.25">
      <c r="C2" s="49"/>
      <c r="D2" s="49"/>
      <c r="E2" s="49"/>
      <c r="F2" s="49"/>
      <c r="G2" s="49"/>
      <c r="H2" s="49"/>
      <c r="I2" s="49"/>
      <c r="J2" s="49"/>
      <c r="K2" s="49"/>
    </row>
    <row r="3" spans="3:15" s="1" customFormat="1" ht="29.25" customHeight="1" x14ac:dyDescent="0.25">
      <c r="C3" s="50"/>
      <c r="D3" s="50"/>
      <c r="E3" s="50"/>
      <c r="F3" s="50"/>
      <c r="G3" s="50"/>
      <c r="H3" s="50"/>
      <c r="I3" s="50"/>
      <c r="J3" s="50"/>
      <c r="K3" s="50"/>
    </row>
    <row r="4" spans="3:15" s="1" customFormat="1" ht="35.25" customHeight="1" x14ac:dyDescent="0.25">
      <c r="C4" s="51" t="s">
        <v>0</v>
      </c>
      <c r="D4" s="51"/>
      <c r="E4" s="51"/>
      <c r="F4" s="51"/>
      <c r="G4" s="51"/>
      <c r="H4" s="51"/>
      <c r="I4" s="51"/>
      <c r="J4" s="51"/>
      <c r="K4" s="51"/>
      <c r="O4" s="2"/>
    </row>
    <row r="5" spans="3:15" s="3" customFormat="1" ht="22.5" customHeight="1" x14ac:dyDescent="0.25">
      <c r="C5" s="52" t="s">
        <v>1</v>
      </c>
      <c r="D5" s="52"/>
      <c r="E5" s="52"/>
      <c r="F5" s="52"/>
      <c r="G5" s="52"/>
      <c r="H5" s="52"/>
      <c r="I5" s="52"/>
      <c r="J5" s="52"/>
      <c r="K5" s="52"/>
      <c r="O5" s="4"/>
    </row>
    <row r="6" spans="3:15" s="3" customFormat="1" ht="22.5" customHeight="1" x14ac:dyDescent="0.25">
      <c r="C6" s="53" t="s">
        <v>2</v>
      </c>
      <c r="D6" s="53"/>
      <c r="E6" s="53"/>
      <c r="F6" s="53"/>
      <c r="G6" s="53"/>
      <c r="H6" s="53"/>
      <c r="I6" s="53"/>
      <c r="J6" s="53"/>
      <c r="K6" s="53"/>
      <c r="O6" s="4"/>
    </row>
    <row r="7" spans="3:15" s="1" customFormat="1" ht="22.5" customHeight="1" x14ac:dyDescent="0.4">
      <c r="C7" s="5"/>
      <c r="D7" s="6"/>
      <c r="E7" s="6"/>
      <c r="F7" s="54"/>
      <c r="G7" s="7"/>
      <c r="H7" s="6"/>
      <c r="I7" s="8"/>
      <c r="J7" s="8"/>
      <c r="K7" s="8"/>
      <c r="O7" s="2"/>
    </row>
    <row r="8" spans="3:15" ht="60.75" x14ac:dyDescent="0.25">
      <c r="C8" s="62" t="s">
        <v>3</v>
      </c>
      <c r="D8" s="63" t="s">
        <v>4</v>
      </c>
      <c r="E8" s="63" t="s">
        <v>5</v>
      </c>
      <c r="F8" s="64" t="s">
        <v>6</v>
      </c>
      <c r="G8" s="65" t="s">
        <v>7</v>
      </c>
      <c r="H8" s="63" t="s">
        <v>8</v>
      </c>
      <c r="I8" s="63" t="s">
        <v>9</v>
      </c>
      <c r="J8" s="65" t="s">
        <v>10</v>
      </c>
      <c r="K8" s="66" t="s">
        <v>11</v>
      </c>
      <c r="O8" s="10"/>
    </row>
    <row r="9" spans="3:15" s="13" customFormat="1" ht="78" customHeight="1" x14ac:dyDescent="0.3">
      <c r="C9" s="68" t="s">
        <v>17</v>
      </c>
      <c r="D9" s="69" t="s">
        <v>18</v>
      </c>
      <c r="E9" s="70" t="s">
        <v>19</v>
      </c>
      <c r="F9" s="71">
        <v>45342</v>
      </c>
      <c r="G9" s="11">
        <v>93237.7</v>
      </c>
      <c r="H9" s="71" t="s">
        <v>20</v>
      </c>
      <c r="I9" s="72"/>
      <c r="J9" s="11">
        <f>+G9</f>
        <v>93237.7</v>
      </c>
      <c r="K9" s="73" t="s">
        <v>16</v>
      </c>
    </row>
    <row r="10" spans="3:15" s="13" customFormat="1" ht="78" customHeight="1" x14ac:dyDescent="0.3">
      <c r="C10" s="74" t="s">
        <v>21</v>
      </c>
      <c r="D10" s="69" t="s">
        <v>22</v>
      </c>
      <c r="E10" s="70" t="s">
        <v>23</v>
      </c>
      <c r="F10" s="71">
        <v>45344</v>
      </c>
      <c r="G10" s="14">
        <v>191160</v>
      </c>
      <c r="H10" s="71" t="s">
        <v>24</v>
      </c>
      <c r="I10" s="75"/>
      <c r="J10" s="14">
        <f>+G10</f>
        <v>191160</v>
      </c>
      <c r="K10" s="73" t="str">
        <f>+K9</f>
        <v>PENDIENTE</v>
      </c>
    </row>
    <row r="11" spans="3:15" s="13" customFormat="1" ht="78" customHeight="1" x14ac:dyDescent="0.3">
      <c r="C11" s="74" t="s">
        <v>28</v>
      </c>
      <c r="D11" s="76" t="s">
        <v>29</v>
      </c>
      <c r="E11" s="70" t="s">
        <v>30</v>
      </c>
      <c r="F11" s="71">
        <v>45352</v>
      </c>
      <c r="G11" s="14">
        <v>165200</v>
      </c>
      <c r="H11" s="71">
        <v>45383</v>
      </c>
      <c r="I11" s="75"/>
      <c r="J11" s="14">
        <f>+G11</f>
        <v>165200</v>
      </c>
      <c r="K11" s="73" t="s">
        <v>16</v>
      </c>
    </row>
    <row r="12" spans="3:15" s="13" customFormat="1" ht="78" customHeight="1" x14ac:dyDescent="0.3">
      <c r="C12" s="68" t="s">
        <v>12</v>
      </c>
      <c r="D12" s="69" t="s">
        <v>25</v>
      </c>
      <c r="E12" s="70" t="s">
        <v>26</v>
      </c>
      <c r="F12" s="71">
        <v>45356</v>
      </c>
      <c r="G12" s="14">
        <v>62215.839999999997</v>
      </c>
      <c r="H12" s="71" t="s">
        <v>27</v>
      </c>
      <c r="I12" s="75"/>
      <c r="J12" s="14">
        <f>+G12</f>
        <v>62215.839999999997</v>
      </c>
      <c r="K12" s="73" t="str">
        <f>+K11</f>
        <v>PENDIENTE</v>
      </c>
    </row>
    <row r="13" spans="3:15" s="13" customFormat="1" ht="78" customHeight="1" x14ac:dyDescent="0.3">
      <c r="C13" s="68" t="s">
        <v>39</v>
      </c>
      <c r="D13" s="69" t="s">
        <v>40</v>
      </c>
      <c r="E13" s="70" t="s">
        <v>41</v>
      </c>
      <c r="F13" s="71">
        <v>45357</v>
      </c>
      <c r="G13" s="14">
        <v>63999.99</v>
      </c>
      <c r="H13" s="71" t="s">
        <v>42</v>
      </c>
      <c r="I13" s="75"/>
      <c r="J13" s="14">
        <f>+G13</f>
        <v>63999.99</v>
      </c>
      <c r="K13" s="73" t="s">
        <v>16</v>
      </c>
    </row>
    <row r="14" spans="3:15" s="13" customFormat="1" ht="78" customHeight="1" x14ac:dyDescent="0.3">
      <c r="C14" s="68" t="s">
        <v>43</v>
      </c>
      <c r="D14" s="69" t="s">
        <v>44</v>
      </c>
      <c r="E14" s="70" t="s">
        <v>45</v>
      </c>
      <c r="F14" s="71">
        <v>45371</v>
      </c>
      <c r="G14" s="14">
        <v>71980</v>
      </c>
      <c r="H14" s="71" t="s">
        <v>46</v>
      </c>
      <c r="I14" s="75"/>
      <c r="J14" s="14">
        <f>+G14</f>
        <v>71980</v>
      </c>
      <c r="K14" s="73" t="s">
        <v>16</v>
      </c>
    </row>
    <row r="15" spans="3:15" s="13" customFormat="1" ht="78" customHeight="1" x14ac:dyDescent="0.3">
      <c r="C15" s="68" t="s">
        <v>12</v>
      </c>
      <c r="D15" s="69" t="s">
        <v>13</v>
      </c>
      <c r="E15" s="70" t="s">
        <v>14</v>
      </c>
      <c r="F15" s="71">
        <v>45376</v>
      </c>
      <c r="G15" s="14">
        <v>42955.33</v>
      </c>
      <c r="H15" s="71" t="s">
        <v>15</v>
      </c>
      <c r="I15" s="75"/>
      <c r="J15" s="14">
        <f>+G15</f>
        <v>42955.33</v>
      </c>
      <c r="K15" s="73" t="s">
        <v>16</v>
      </c>
    </row>
    <row r="16" spans="3:15" s="13" customFormat="1" ht="78" customHeight="1" x14ac:dyDescent="0.3">
      <c r="C16" s="77" t="s">
        <v>31</v>
      </c>
      <c r="D16" s="78" t="s">
        <v>32</v>
      </c>
      <c r="E16" s="79" t="s">
        <v>33</v>
      </c>
      <c r="F16" s="80">
        <v>45382</v>
      </c>
      <c r="G16" s="67">
        <v>48866.43</v>
      </c>
      <c r="H16" s="80" t="s">
        <v>34</v>
      </c>
      <c r="I16" s="81"/>
      <c r="J16" s="67">
        <f>+G16</f>
        <v>48866.43</v>
      </c>
      <c r="K16" s="82" t="s">
        <v>16</v>
      </c>
    </row>
    <row r="17" spans="3:13" s="13" customFormat="1" ht="54" customHeight="1" x14ac:dyDescent="0.3">
      <c r="C17" s="16"/>
      <c r="D17" s="17"/>
      <c r="E17" s="18"/>
      <c r="F17" s="55"/>
      <c r="G17" s="19">
        <f>SUM(G9:G16)</f>
        <v>739615.29</v>
      </c>
      <c r="H17" s="20"/>
      <c r="I17" s="15"/>
      <c r="J17" s="21">
        <f>SUM(J9:J16)</f>
        <v>739615.29</v>
      </c>
      <c r="K17" s="12"/>
      <c r="M17" s="22"/>
    </row>
    <row r="18" spans="3:13" s="25" customFormat="1" ht="35.25" customHeight="1" x14ac:dyDescent="0.4">
      <c r="C18" s="23"/>
      <c r="D18" s="23"/>
      <c r="E18" s="23"/>
      <c r="F18" s="56"/>
      <c r="G18" s="23"/>
      <c r="H18" s="23"/>
      <c r="I18" s="24"/>
      <c r="J18" s="24"/>
      <c r="K18" s="24"/>
    </row>
    <row r="19" spans="3:13" s="25" customFormat="1" ht="35.25" customHeight="1" x14ac:dyDescent="0.4">
      <c r="C19" s="23"/>
      <c r="D19" s="23"/>
      <c r="E19" s="23"/>
      <c r="F19" s="56"/>
      <c r="G19" s="23"/>
      <c r="H19" s="23"/>
      <c r="I19" s="24"/>
      <c r="J19" s="24"/>
      <c r="K19" s="24"/>
    </row>
    <row r="20" spans="3:13" s="25" customFormat="1" ht="35.25" customHeight="1" x14ac:dyDescent="0.4">
      <c r="C20" s="23"/>
      <c r="D20" s="23"/>
      <c r="E20" s="23"/>
      <c r="F20" s="56"/>
      <c r="G20" s="23"/>
      <c r="H20" s="23"/>
      <c r="I20" s="24"/>
      <c r="J20" s="24"/>
      <c r="K20" s="24"/>
    </row>
    <row r="21" spans="3:13" s="25" customFormat="1" ht="35.25" customHeight="1" x14ac:dyDescent="0.4">
      <c r="C21" s="26" t="s">
        <v>35</v>
      </c>
      <c r="D21" s="27"/>
      <c r="E21" s="28" t="s">
        <v>50</v>
      </c>
      <c r="F21" s="57"/>
      <c r="G21" s="29"/>
      <c r="H21" s="23"/>
      <c r="I21" s="30" t="s">
        <v>47</v>
      </c>
      <c r="J21" s="30"/>
      <c r="K21" s="24"/>
    </row>
    <row r="22" spans="3:13" s="29" customFormat="1" ht="26.25" x14ac:dyDescent="0.4">
      <c r="C22" s="31" t="s">
        <v>53</v>
      </c>
      <c r="D22" s="31"/>
      <c r="E22" s="32" t="s">
        <v>52</v>
      </c>
      <c r="F22" s="57"/>
      <c r="H22" s="33"/>
      <c r="I22" s="34" t="s">
        <v>48</v>
      </c>
      <c r="J22" s="34"/>
      <c r="K22" s="35"/>
    </row>
    <row r="23" spans="3:13" s="29" customFormat="1" ht="26.25" x14ac:dyDescent="0.4">
      <c r="C23" s="31" t="s">
        <v>36</v>
      </c>
      <c r="D23" s="31"/>
      <c r="E23" s="83" t="s">
        <v>51</v>
      </c>
      <c r="F23" s="57"/>
      <c r="H23" s="36"/>
      <c r="I23" s="83" t="s">
        <v>49</v>
      </c>
      <c r="J23" s="32"/>
    </row>
    <row r="24" spans="3:13" s="29" customFormat="1" ht="27" thickBot="1" x14ac:dyDescent="0.45">
      <c r="C24" s="32"/>
      <c r="F24" s="57"/>
      <c r="G24" s="32"/>
      <c r="H24" s="32"/>
    </row>
    <row r="25" spans="3:13" s="29" customFormat="1" ht="27" hidden="1" thickBot="1" x14ac:dyDescent="0.45">
      <c r="C25" s="32"/>
      <c r="F25" s="57"/>
      <c r="G25" s="32"/>
      <c r="H25" s="32"/>
    </row>
    <row r="26" spans="3:13" s="29" customFormat="1" ht="27" hidden="1" thickBot="1" x14ac:dyDescent="0.45">
      <c r="C26" s="32"/>
      <c r="D26" s="32"/>
      <c r="E26" s="32"/>
      <c r="F26" s="58"/>
      <c r="G26" s="32"/>
      <c r="H26" s="32"/>
      <c r="I26" s="32"/>
      <c r="J26" s="32"/>
      <c r="K26" s="32"/>
    </row>
    <row r="27" spans="3:13" s="29" customFormat="1" ht="21" x14ac:dyDescent="0.3">
      <c r="C27" s="47" t="s">
        <v>37</v>
      </c>
      <c r="D27" s="47"/>
      <c r="E27" s="47"/>
      <c r="F27" s="47"/>
      <c r="G27" s="47"/>
      <c r="H27" s="47"/>
      <c r="I27" s="47"/>
      <c r="J27" s="47"/>
      <c r="K27" s="47"/>
    </row>
    <row r="28" spans="3:13" s="29" customFormat="1" ht="20.25" x14ac:dyDescent="0.3">
      <c r="C28" s="48" t="s">
        <v>38</v>
      </c>
      <c r="D28" s="48"/>
      <c r="E28" s="48"/>
      <c r="F28" s="48"/>
      <c r="G28" s="48"/>
      <c r="H28" s="48"/>
      <c r="I28" s="48"/>
      <c r="J28" s="48"/>
      <c r="K28" s="48"/>
    </row>
    <row r="29" spans="3:13" s="29" customFormat="1" ht="21" x14ac:dyDescent="0.3">
      <c r="C29" s="37"/>
      <c r="D29" s="38"/>
      <c r="E29" s="38"/>
      <c r="F29" s="59"/>
      <c r="G29" s="39"/>
      <c r="H29" s="40"/>
      <c r="I29" s="41"/>
      <c r="J29" s="41"/>
      <c r="K29" s="41"/>
    </row>
    <row r="30" spans="3:13" s="29" customFormat="1" ht="21" x14ac:dyDescent="0.3">
      <c r="C30" s="37"/>
      <c r="D30" s="38"/>
      <c r="E30" s="38"/>
      <c r="F30" s="59"/>
      <c r="G30" s="39"/>
      <c r="I30" s="41"/>
      <c r="J30" s="41"/>
      <c r="K30" s="41"/>
    </row>
    <row r="31" spans="3:13" x14ac:dyDescent="0.25">
      <c r="C31" s="42"/>
      <c r="D31" s="1"/>
      <c r="E31" s="1"/>
      <c r="F31" s="60"/>
      <c r="G31" s="43"/>
      <c r="H31" s="1"/>
      <c r="I31" s="1"/>
      <c r="J31" s="1"/>
      <c r="K31" s="1"/>
    </row>
    <row r="32" spans="3:13" x14ac:dyDescent="0.25">
      <c r="C32" s="42"/>
      <c r="D32" s="1"/>
      <c r="E32" s="1"/>
      <c r="F32" s="60"/>
      <c r="G32" s="43"/>
      <c r="H32" s="1"/>
      <c r="I32" s="1"/>
      <c r="J32" s="1"/>
      <c r="K32" s="1"/>
    </row>
    <row r="33" spans="3:11" x14ac:dyDescent="0.25">
      <c r="C33" s="44"/>
      <c r="D33" s="1"/>
      <c r="E33" s="1"/>
      <c r="F33" s="60"/>
      <c r="G33" s="43"/>
      <c r="H33" s="1"/>
      <c r="I33" s="1"/>
      <c r="J33" s="1"/>
      <c r="K33" s="1"/>
    </row>
  </sheetData>
  <sortState xmlns:xlrd2="http://schemas.microsoft.com/office/spreadsheetml/2017/richdata2" ref="C9:K17">
    <sortCondition ref="F9:F17"/>
  </sortState>
  <mergeCells count="8">
    <mergeCell ref="C27:K27"/>
    <mergeCell ref="C28:K28"/>
    <mergeCell ref="C1:K1"/>
    <mergeCell ref="C2:K2"/>
    <mergeCell ref="C3:K3"/>
    <mergeCell ref="C4:K4"/>
    <mergeCell ref="C5:K5"/>
    <mergeCell ref="C6:K6"/>
  </mergeCells>
  <conditionalFormatting sqref="G9:G13">
    <cfRule type="duplicateValues" dxfId="21" priority="7"/>
  </conditionalFormatting>
  <conditionalFormatting sqref="G14:G15">
    <cfRule type="duplicateValues" dxfId="20" priority="1"/>
    <cfRule type="duplicateValues" dxfId="19" priority="2"/>
  </conditionalFormatting>
  <conditionalFormatting sqref="G16">
    <cfRule type="duplicateValues" dxfId="18" priority="5"/>
    <cfRule type="duplicateValues" dxfId="17" priority="6"/>
  </conditionalFormatting>
  <conditionalFormatting sqref="G17 G9:G13">
    <cfRule type="duplicateValues" dxfId="16" priority="4"/>
  </conditionalFormatting>
  <conditionalFormatting sqref="G17">
    <cfRule type="duplicateValues" dxfId="15" priority="3"/>
  </conditionalFormatting>
  <conditionalFormatting sqref="J16">
    <cfRule type="duplicateValues" dxfId="14" priority="8"/>
    <cfRule type="duplicateValues" dxfId="13" priority="9"/>
  </conditionalFormatting>
  <printOptions horizontalCentered="1"/>
  <pageMargins left="0.31496062992125984" right="0.31496062992125984" top="0.39370078740157483" bottom="0.15748031496062992" header="0.31496062992125984" footer="0.31496062992125984"/>
  <pageSetup scale="44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MARZO 2024</vt:lpstr>
      <vt:lpstr>'CUENTAS X PAGAR MARZO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cp:lastPrinted>2024-04-08T19:43:32Z</cp:lastPrinted>
  <dcterms:created xsi:type="dcterms:W3CDTF">2024-04-04T15:42:46Z</dcterms:created>
  <dcterms:modified xsi:type="dcterms:W3CDTF">2024-04-08T19:44:24Z</dcterms:modified>
</cp:coreProperties>
</file>