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/>
  <xr:revisionPtr revIDLastSave="0" documentId="8_{D3C64834-FD22-4BF1-BAA7-0797160C520A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julio2024" sheetId="1" r:id="rId1"/>
    <sheet name="Agosto 2024" sheetId="2" r:id="rId2"/>
    <sheet name="Septiembre 2024" sheetId="3" r:id="rId3"/>
  </sheets>
  <definedNames>
    <definedName name="_Hlk107910474" localSheetId="0">julio2024!#REF!</definedName>
    <definedName name="_Hlk116030043" localSheetId="0">julio2024!#REF!</definedName>
    <definedName name="_Hlk124841576" localSheetId="0">julio2024!#REF!</definedName>
    <definedName name="_Hlk127953383" localSheetId="0">julio2024!#REF!</definedName>
    <definedName name="_Hlk129696964" localSheetId="0">julio2024!#REF!</definedName>
    <definedName name="_Hlk150764594" localSheetId="0">julio2024!$C$11</definedName>
    <definedName name="_Hlk150772051" localSheetId="0">julio2024!$C$13</definedName>
    <definedName name="_Hlk155601113" localSheetId="0">julio2024!#REF!</definedName>
    <definedName name="_Hlk156826726" localSheetId="0">julio2024!$C$22</definedName>
    <definedName name="_Hlk157157459" localSheetId="0">julio2024!$H$47</definedName>
    <definedName name="_Hlk157600022" localSheetId="0">julio2024!#REF!</definedName>
    <definedName name="_Hlk158801841" localSheetId="0">julio2024!#REF!</definedName>
    <definedName name="_Hlk160010626" localSheetId="0">julio2024!#REF!</definedName>
    <definedName name="_Hlk161218977" localSheetId="0">julio2024!$C$6</definedName>
    <definedName name="_Hlk162357031" localSheetId="0">julio2024!#REF!</definedName>
    <definedName name="_Hlk164242814" localSheetId="0">julio2024!$C$17</definedName>
    <definedName name="_Hlk164676438" localSheetId="0">julio2024!$C$27</definedName>
    <definedName name="_Hlk167444169" localSheetId="0">julio2024!$C$73</definedName>
    <definedName name="_xlnm.Print_Area" localSheetId="0">julio2024!$A$1:$J$94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6" i="2" l="1"/>
  <c r="G104" i="1" l="1"/>
  <c r="G101" i="1"/>
  <c r="G99" i="1"/>
  <c r="G98" i="1"/>
  <c r="G89" i="1" l="1"/>
  <c r="G105" i="1" l="1"/>
  <c r="G106" i="1" s="1"/>
</calcChain>
</file>

<file path=xl/sharedStrings.xml><?xml version="1.0" encoding="utf-8"?>
<sst xmlns="http://schemas.openxmlformats.org/spreadsheetml/2006/main" count="1599" uniqueCount="664">
  <si>
    <t>No. De Oficio</t>
  </si>
  <si>
    <t>Fecha</t>
  </si>
  <si>
    <t xml:space="preserve">                                                                                                                                                                                </t>
  </si>
  <si>
    <t>No.</t>
  </si>
  <si>
    <t>Empresas</t>
  </si>
  <si>
    <t xml:space="preserve">No Aplica </t>
  </si>
  <si>
    <t xml:space="preserve">                                                                                                                       Relación de Solicitudes de Exoneraciones </t>
  </si>
  <si>
    <t xml:space="preserve"> Declaración de Aduana</t>
  </si>
  <si>
    <t>Energía 2000, S.A.</t>
  </si>
  <si>
    <t xml:space="preserve"> </t>
  </si>
  <si>
    <t xml:space="preserve">Erodis Diaz Diaz </t>
  </si>
  <si>
    <t>No Aplica</t>
  </si>
  <si>
    <t xml:space="preserve">Autorizado por </t>
  </si>
  <si>
    <t xml:space="preserve">Autorización Ad. CNZFE </t>
  </si>
  <si>
    <t>No. de la E.P.</t>
  </si>
  <si>
    <t>Producto o servicio</t>
  </si>
  <si>
    <t>ITBIS en Compra Local</t>
  </si>
  <si>
    <t>Impuestos Transf. Inmob.</t>
  </si>
  <si>
    <t>Registro y Cons. De Hipoteca</t>
  </si>
  <si>
    <t>Imp. Aumento de Cap.</t>
  </si>
  <si>
    <t>Sacrificio Fiscal RD$</t>
  </si>
  <si>
    <t>Imps. en Importaciones</t>
  </si>
  <si>
    <t>Enc. Del Depto. de Control de Incentivos y Fiscalización</t>
  </si>
  <si>
    <t xml:space="preserve">       Secretario Ejecutivo del CCDF</t>
  </si>
  <si>
    <t>Ley 12-21 antigua 28-01</t>
  </si>
  <si>
    <t xml:space="preserve">           Supervisor</t>
  </si>
  <si>
    <t>CNZFE</t>
  </si>
  <si>
    <t>Grupo Banamiel, S.A.S.</t>
  </si>
  <si>
    <t>Bandejas Plasticas Para Bananos.</t>
  </si>
  <si>
    <t>Energia 2000, S.A.</t>
  </si>
  <si>
    <r>
      <rPr>
        <b/>
        <sz val="9"/>
        <rFont val="Calibri Light"/>
        <family val="2"/>
        <scheme val="major"/>
      </rPr>
      <t>Preparado por:</t>
    </r>
    <r>
      <rPr>
        <sz val="9"/>
        <rFont val="Calibri Light"/>
        <family val="2"/>
        <scheme val="major"/>
      </rPr>
      <t xml:space="preserve"> </t>
    </r>
    <r>
      <rPr>
        <u/>
        <sz val="9"/>
        <rFont val="Calibri Light"/>
        <family val="2"/>
        <scheme val="major"/>
      </rPr>
      <t xml:space="preserve">Carlos Rodríguez </t>
    </r>
  </si>
  <si>
    <r>
      <rPr>
        <b/>
        <sz val="9"/>
        <rFont val="Calibri Light"/>
        <family val="2"/>
        <scheme val="major"/>
      </rPr>
      <t xml:space="preserve">                        Revisado por:</t>
    </r>
    <r>
      <rPr>
        <u/>
        <sz val="9"/>
        <rFont val="Calibri Light"/>
        <family val="2"/>
        <scheme val="major"/>
      </rPr>
      <t xml:space="preserve"> José Olivo</t>
    </r>
  </si>
  <si>
    <r>
      <rPr>
        <b/>
        <sz val="9"/>
        <rFont val="Calibri Light"/>
        <family val="2"/>
        <scheme val="major"/>
      </rPr>
      <t>Autorizado por:</t>
    </r>
    <r>
      <rPr>
        <sz val="9"/>
        <rFont val="Calibri Light"/>
        <family val="2"/>
        <scheme val="major"/>
      </rPr>
      <t xml:space="preserve"> </t>
    </r>
    <r>
      <rPr>
        <u/>
        <sz val="9"/>
        <rFont val="Calibri Light"/>
        <family val="2"/>
        <scheme val="major"/>
      </rPr>
      <t>Erodis Fernelis Díaz</t>
    </r>
  </si>
  <si>
    <t>Everlast Doors Industries, S.R.L.</t>
  </si>
  <si>
    <t>Caribbean Pallet Company, S.R.L.</t>
  </si>
  <si>
    <t>Herrajes Para Conductores Y Aisladores.</t>
  </si>
  <si>
    <t>Aceite Vegetal De Palma (8cp) Con 200 Ppm Antioxidante Y 5 Ppm Antifoam.</t>
  </si>
  <si>
    <t>North West Industries, S.R.L.</t>
  </si>
  <si>
    <t>Bandas Tipo Etiquetas Para Bananos.</t>
  </si>
  <si>
    <t>Ramon Baez Rodriguez Hijos &amp; Asociados Industrial, S.R.L.</t>
  </si>
  <si>
    <t>Parque Industrial Fronterizo (Painfront), S.R.L.</t>
  </si>
  <si>
    <t>Leskey Industries, S.A.S.</t>
  </si>
  <si>
    <t>Cana Group Corp.</t>
  </si>
  <si>
    <t>Partes Y Piezas Para Fabricar Motocicletas.</t>
  </si>
  <si>
    <t>Total</t>
  </si>
  <si>
    <t xml:space="preserve">           Ley 12-21 antigua 28-01</t>
  </si>
  <si>
    <t>Ejector Con Sus Accesorios Y Bomba De Vacio Hts Code 8414.10.00.</t>
  </si>
  <si>
    <t>473-24</t>
  </si>
  <si>
    <t>10150-IC01-2406-00349F</t>
  </si>
  <si>
    <t>474-24</t>
  </si>
  <si>
    <t>10030-IC01-2406-0048EC</t>
  </si>
  <si>
    <t>475-24</t>
  </si>
  <si>
    <t>476-24</t>
  </si>
  <si>
    <t>477-24</t>
  </si>
  <si>
    <t>478-24</t>
  </si>
  <si>
    <t>489-24</t>
  </si>
  <si>
    <t>499-24</t>
  </si>
  <si>
    <t>481-24</t>
  </si>
  <si>
    <t>482-24</t>
  </si>
  <si>
    <t>483-24</t>
  </si>
  <si>
    <t>484-24</t>
  </si>
  <si>
    <t>485-24</t>
  </si>
  <si>
    <t>486-24</t>
  </si>
  <si>
    <t>487-24</t>
  </si>
  <si>
    <t>488-24</t>
  </si>
  <si>
    <t>490-24</t>
  </si>
  <si>
    <t>10150-IC01-2407-000012</t>
  </si>
  <si>
    <t>Poliol 7619c (Pet).</t>
  </si>
  <si>
    <t>10150-IC01-2407-000028</t>
  </si>
  <si>
    <t>10110-IC01-2407-000002</t>
  </si>
  <si>
    <t>10110-IC01-2407-000003</t>
  </si>
  <si>
    <t>10150-IC01-2407-000308</t>
  </si>
  <si>
    <t>Estrella Manufacturing Em, S.R.L.</t>
  </si>
  <si>
    <t>Materia Prima Para Fabricar Bocinas.</t>
  </si>
  <si>
    <t>10150-IC01-2406-00371C</t>
  </si>
  <si>
    <t>Linea De Produccion De Panel Sandwich Sencillo Contenedor 40” Hc Y Rollform Line.</t>
  </si>
  <si>
    <t>10150-IC01-2406-003901</t>
  </si>
  <si>
    <t>Cadena Tension Doble V 2x (200 Mm) Aaac 800- Tal N16, Cadena Suspension V 2x 03661-38 50 Mm 400 Kv N16, Grillete Recto Gn-16t, Guardacabos Gc-1, Grapa De Conexión Paralela Sencilla Gcpsal, Grapa Amarre Comprension Gac-11 Y Aprietahilos Va-Ah00000-3/8. Cod.00806.</t>
  </si>
  <si>
    <t>10030-IC01-2406-004EE0</t>
  </si>
  <si>
    <t>Arandelas, Tuercas Y Pernos Varios.</t>
  </si>
  <si>
    <t>10030-IC01-2406-004C5F</t>
  </si>
  <si>
    <t>491-24</t>
  </si>
  <si>
    <t>492-24</t>
  </si>
  <si>
    <t>493-24</t>
  </si>
  <si>
    <t>494-24</t>
  </si>
  <si>
    <t>495-24</t>
  </si>
  <si>
    <t>496-24</t>
  </si>
  <si>
    <t>497-24</t>
  </si>
  <si>
    <t>498-24</t>
  </si>
  <si>
    <t>500-24</t>
  </si>
  <si>
    <t>501-24</t>
  </si>
  <si>
    <t>502-24</t>
  </si>
  <si>
    <t>503-24</t>
  </si>
  <si>
    <t>504-24</t>
  </si>
  <si>
    <t>505-24</t>
  </si>
  <si>
    <t>506-24</t>
  </si>
  <si>
    <t>507-24</t>
  </si>
  <si>
    <t>508-24</t>
  </si>
  <si>
    <t>509-24</t>
  </si>
  <si>
    <t>Cable Con Enchunfe Bnc-10 M Y Kit- Sensor Ultrasonico Vel Imp 2t-54 Khz.</t>
  </si>
  <si>
    <t xml:space="preserve">20050-IC01-2406-005DB5 </t>
  </si>
  <si>
    <t xml:space="preserve">                                                                                                              Correspondientes al mes de Julio del año 2024                                           </t>
  </si>
  <si>
    <t>Fundas Plasticas Termoencogibles Pf 21 X 2700.</t>
  </si>
  <si>
    <t>10000-IC01-2407-000062</t>
  </si>
  <si>
    <t>10030-IC01-2407-00134F</t>
  </si>
  <si>
    <t>Tuberias De Acero 18” De Diametro Y 15.87 Mm De Espensor Cubierta Con Sistema Anticorrosivo 3lpe De 3.4 Mm De Espesor Y Concreto De 50 Mm De Espesor Total (578.2 Metros) Material Api 5l X 52 Psl2 Sin Costura.</t>
  </si>
  <si>
    <t>10150-IC01-2405-002782</t>
  </si>
  <si>
    <t>Pad 19 X 38 (18.14 Kg)- Liner (Hoja), Tapa Bananos 40 Lbs Y Fondo Bananos 40 Lbs.</t>
  </si>
  <si>
    <t>Bandejas Plasticas Para Bananos-6480.</t>
  </si>
  <si>
    <t>Grupo Almonte, S.R. L.</t>
  </si>
  <si>
    <t>Empresas Beller, S.R.L.</t>
  </si>
  <si>
    <t>Grupo Almonte, S.R.L.</t>
  </si>
  <si>
    <t>10110-IC01-2407-000006</t>
  </si>
  <si>
    <t>10110-IC01-2407-000009</t>
  </si>
  <si>
    <t>10110-IC01-2407-000005</t>
  </si>
  <si>
    <t>Tornillos 10 X 2 ¾, Esquineros De Carton Para Proteccion De Puertas, Guante De Algodón Azules 10.5” Y Bisagras Mariposa 3.5 X 3.37 X 2.0mm.</t>
  </si>
  <si>
    <t xml:space="preserve">10150-IC01-2407-001374 </t>
  </si>
  <si>
    <t>Impeder Fte Y Ets De Flujo Continuo (Varios) Y Bobinas.</t>
  </si>
  <si>
    <t xml:space="preserve">20050-IC01-2407-001CBC </t>
  </si>
  <si>
    <t>Discos De Corte Tipo Tct 500 X 3.4 X 50 X 140 T Y Tipo Tct 500 X 3.4 X 50 X 140 Dientes.</t>
  </si>
  <si>
    <r>
      <t>20050-IC01-2407-001CE0</t>
    </r>
    <r>
      <rPr>
        <b/>
        <sz val="12"/>
        <color theme="1"/>
        <rFont val="Times New Roman"/>
        <family val="1"/>
      </rPr>
      <t xml:space="preserve"> </t>
    </r>
  </si>
  <si>
    <t>Tapas De Carton C Bnn T 172 Cana V2 Klb Dar, Cana Amarilla Klb Dar, Gen Roja Klb Dar, Organic Port Wtl Dar Y Base De Carton Cb Bnn T 173 Gen Cana Klb Dar.</t>
  </si>
  <si>
    <t xml:space="preserve">10150-IC01-2407-0007D9 </t>
  </si>
  <si>
    <t>Madera De Pino Aserrada (268.02 M3) 152 Atados.</t>
  </si>
  <si>
    <t>10030-IC01-2407-001B33</t>
  </si>
  <si>
    <t xml:space="preserve">10030-IC01-2406-0051D3 </t>
  </si>
  <si>
    <t>510-24</t>
  </si>
  <si>
    <t>511-24</t>
  </si>
  <si>
    <t>512-24</t>
  </si>
  <si>
    <t>513-24</t>
  </si>
  <si>
    <t>Madera De Pino Aserrada (640.33 M3) 276 Atados.</t>
  </si>
  <si>
    <t>10070-IC01-2407-0000AA</t>
  </si>
  <si>
    <t>Madera De Pino Aserrada (113.58 M3) 95 Atados.</t>
  </si>
  <si>
    <t>10070-IC01-2407-0000AB</t>
  </si>
  <si>
    <t>Pie Cable Alumino Opgw 96 Fibras Y Set Cajas De Empalme Con Sus Accesorios.</t>
  </si>
  <si>
    <t>10150-IC01-2407-00119F</t>
  </si>
  <si>
    <t>Penel De Presion De La Turbina De Gas, Herramienta De Elevacion Del Rotor Codificador Rotatino Y  Sus Accesorios.</t>
  </si>
  <si>
    <t xml:space="preserve"> 10150-IC01-2407-000361</t>
  </si>
  <si>
    <t>Tuberia Conduit Galvanzada, Detector De Gas, Equipo De Monitoreo De Llamas Hat-Ir, Panel De Control De Extincion De Incendio Y Sus Accesorios.</t>
  </si>
  <si>
    <t>514-24</t>
  </si>
  <si>
    <t xml:space="preserve">10150-IC01-2407-000A03 </t>
  </si>
  <si>
    <t>515-24</t>
  </si>
  <si>
    <t>516-24</t>
  </si>
  <si>
    <t>517-24</t>
  </si>
  <si>
    <t>518-24</t>
  </si>
  <si>
    <t>519-24</t>
  </si>
  <si>
    <t>520-24</t>
  </si>
  <si>
    <t>521-24</t>
  </si>
  <si>
    <t>522-24</t>
  </si>
  <si>
    <t>525-24</t>
  </si>
  <si>
    <t>526-24</t>
  </si>
  <si>
    <t>527-24</t>
  </si>
  <si>
    <t>528-24</t>
  </si>
  <si>
    <t>529-24</t>
  </si>
  <si>
    <t>530-24</t>
  </si>
  <si>
    <t>531-24</t>
  </si>
  <si>
    <t>532-24</t>
  </si>
  <si>
    <t>533-24</t>
  </si>
  <si>
    <t>534-24</t>
  </si>
  <si>
    <t>535-24</t>
  </si>
  <si>
    <t>536-24</t>
  </si>
  <si>
    <t>537-24</t>
  </si>
  <si>
    <t>538-24</t>
  </si>
  <si>
    <t>539-24</t>
  </si>
  <si>
    <t>540-24</t>
  </si>
  <si>
    <t>541-24</t>
  </si>
  <si>
    <t>542-24</t>
  </si>
  <si>
    <t>543-24</t>
  </si>
  <si>
    <t>544-24</t>
  </si>
  <si>
    <t>545-24</t>
  </si>
  <si>
    <t>546-24</t>
  </si>
  <si>
    <t>Equipo De Exitacion Estatica Del Generador De La Turbina De Vapor, Cubiculo De Sobrecarga Y Vt De Generador De La Turbina De Vapor Y Transformador De Generacion Estaticade Generador 3ph, 250 Kva 7,200/290v Y Sus Accesorios.</t>
  </si>
  <si>
    <t>Panel Principal De Distribucion 208-120-Vca, Tablero General De  Distribucion 125 Vcd, Gabinete Centralizador De Senales Para Transformadors De Potencia Y Sus Accesoros.</t>
  </si>
  <si>
    <t xml:space="preserve">10030-IC01-2407-0004E7 </t>
  </si>
  <si>
    <t>Caja De Extractor De Aire Para Cerramiento Para Protecion Medioambiental, Reciento Para Tuberia De Gas Y Accesorios Para Instalacion.</t>
  </si>
  <si>
    <t>10150-IC01-2406-0041A4</t>
  </si>
  <si>
    <t>Escobillas, Porta Escobillas Y Materiales Varios Para Instalacion.</t>
  </si>
  <si>
    <t xml:space="preserve">10150-IC01-2406-002E1A </t>
  </si>
  <si>
    <t>Yellow Days Corporation, S.R.L.</t>
  </si>
  <si>
    <t>Laminados Plano Enrollados En Caliente (24 Bobinas).</t>
  </si>
  <si>
    <t>10150-IC01-2407-002382</t>
  </si>
  <si>
    <t>10110-IC01-2407-00000C</t>
  </si>
  <si>
    <t xml:space="preserve">10110-IC01-2407-00000D </t>
  </si>
  <si>
    <t>523-24</t>
  </si>
  <si>
    <t>524-24</t>
  </si>
  <si>
    <t>(4 Uds) Aparatos De Elevacion Para Grua Polipasto.</t>
  </si>
  <si>
    <t>10030-IC01-2407-002362</t>
  </si>
  <si>
    <t>Etiqueta Para Bananos.</t>
  </si>
  <si>
    <t>10110-IC01-2407-00000E</t>
  </si>
  <si>
    <t>Poliol 9721m-Lc Y Poliol 7619c (Pet).</t>
  </si>
  <si>
    <r>
      <t>10150-IC01-2407-002128</t>
    </r>
    <r>
      <rPr>
        <b/>
        <sz val="12"/>
        <color theme="1"/>
        <rFont val="Times New Roman"/>
        <family val="1"/>
      </rPr>
      <t xml:space="preserve"> </t>
    </r>
  </si>
  <si>
    <t>TRANSFERENCIA DE HIPOTECA.</t>
  </si>
  <si>
    <t>10110-IC01-2407-000015</t>
  </si>
  <si>
    <t>Jengibre Convencional (Cajas) De 13.60 Kg.</t>
  </si>
  <si>
    <t xml:space="preserve">10150-IC01-2407-000F00 </t>
  </si>
  <si>
    <t>Tuberia, Aislamiento Para Tuberia Sgt- Pac (Lana Mineral), Aislamiento De Manta Extraible (Lana), Perfiles De Aluminio Pintado Color Blanco Y  Sus  Accesorios.</t>
  </si>
  <si>
    <t>10150-IC01-2407-001B38</t>
  </si>
  <si>
    <t>Caribbean Pallet Company, S.R.L</t>
  </si>
  <si>
    <t>Madera De Pino Aserrada (154.58 M3) 54 Atados.</t>
  </si>
  <si>
    <t>10070-IC01-2407-000108</t>
  </si>
  <si>
    <t>Madera De Pino Aserrada (39.87 M3) 26 Atados.</t>
  </si>
  <si>
    <t>10070-IC01-2407-000105</t>
  </si>
  <si>
    <t>Cajas Plasticas Negra Spara Uso Agricola.</t>
  </si>
  <si>
    <t>10150-IC01-2407-002DDC</t>
  </si>
  <si>
    <t>(Cajas) Bandejas Plasticas Para Bananos.</t>
  </si>
  <si>
    <t>10150-IC01-2407-002F09</t>
  </si>
  <si>
    <t>2 Uds. Bomba De Alimentacion De Prensa Intermedia.</t>
  </si>
  <si>
    <t xml:space="preserve">10150-IC01-2407-0029BC </t>
  </si>
  <si>
    <t>Bobinas De Acero Galvanizada 0.25 X 1092 Mm Astm A792 (12 Bobinas).</t>
  </si>
  <si>
    <t xml:space="preserve">10030-IC01-2407-00244A </t>
  </si>
  <si>
    <t>Resina De Baja Densidad Homopolimeros 03h82na-Tar Bolsas 25 Kg.</t>
  </si>
  <si>
    <t>10150-IC01-2407-001149</t>
  </si>
  <si>
    <t>Madera De Pino Aserrada (119.39 M3) 40 Atados.</t>
  </si>
  <si>
    <t>10070-IC01-2407-0000B0</t>
  </si>
  <si>
    <t>Laminados Plano Enrollados En Caliente (45 Bobinas).</t>
  </si>
  <si>
    <t>10150-IC01-2407-00239F</t>
  </si>
  <si>
    <t>Materiales Electricos Varios Y Estructura De Acero.</t>
  </si>
  <si>
    <t>10030-IC01-2407-000D0E</t>
  </si>
  <si>
    <t>Tuberias Varias, Pernos, Herramientas Varias, Reflectores, Prensas, Maquinas Roscadora, Dobladora De Tubos Rigidos Hid Y Componentes Electricos Varios.</t>
  </si>
  <si>
    <t>10030-IC01-2407-00213D</t>
  </si>
  <si>
    <t>Manguera Flexble, Linea De Compensacion Blindada (Dn 5000635440), Exitador De Ignicion, Unidad De Filtro Ee+Soplador, Valvula Medidora De Flujo De Gas, Valvulas De Bloqueo, Penel De Instrumentos De Suministro Principal De Gas, Cable, Medidor/ Sensor De Temperatura, Medidor De Flujo De Gas, Equipo De Medicion De Presion Para Turbinas E Im.plementos Electricos Varios.</t>
  </si>
  <si>
    <t xml:space="preserve">10150-IC01-2407-001C28 </t>
  </si>
  <si>
    <t>10110-IC01-2407-000014</t>
  </si>
  <si>
    <t>10110-IC01-2407-000016</t>
  </si>
  <si>
    <t>Perfiles Y Tubos De Aluminio De Varios Colores.</t>
  </si>
  <si>
    <t>Condimentos Picante P/Snacks.</t>
  </si>
  <si>
    <r>
      <t>10030-IC01-2407-001556</t>
    </r>
    <r>
      <rPr>
        <b/>
        <sz val="11"/>
        <color theme="1"/>
        <rFont val="Times New Roman"/>
        <family val="1"/>
      </rPr>
      <t xml:space="preserve"> </t>
    </r>
  </si>
  <si>
    <t>Plataforma- Estructura-M- Electrico, Tuberias- Conduit Pvc De 4`, 3` Y 1` Bancadas Electricas Y Skid Paquetes De Bombs Alimentacion Pta- Area 4.</t>
  </si>
  <si>
    <t>10030-IC01-2407-003AFA</t>
  </si>
  <si>
    <t>10030-IC01-2407-00364E</t>
  </si>
  <si>
    <t>Valvula De Bola, 2”, Rf, 150, Astm A351- Cf8m, Fp, Bb, Lo, Floating Ball, Ptfe Seats, Asme B16.34 – Area 4.</t>
  </si>
  <si>
    <t>10030-IC01-2406-0051ED</t>
  </si>
  <si>
    <t>547-24</t>
  </si>
  <si>
    <t>548-24</t>
  </si>
  <si>
    <t>549-24</t>
  </si>
  <si>
    <t>550-24</t>
  </si>
  <si>
    <t>551-24</t>
  </si>
  <si>
    <t>552-24</t>
  </si>
  <si>
    <t>553-24</t>
  </si>
  <si>
    <t>554-24</t>
  </si>
  <si>
    <t>555-24</t>
  </si>
  <si>
    <t>Torres De Acero Doble Circuito, Tres Conductores Por Fase, Y Dos Cables De Guarda.</t>
  </si>
  <si>
    <t>10030-IC01-2407-003F0A</t>
  </si>
  <si>
    <t>Torres De Acero Doble Circuito, Tres Conductores Por Fase Y Dos Cables De Guarda</t>
  </si>
  <si>
    <t>10030-IC01-2407-003EBB</t>
  </si>
  <si>
    <t>10030-IC01-2407-003170</t>
  </si>
  <si>
    <t>Cintas Edad Para La Identificacion De La Edad Del Banano Y Bolsas De Polietileno Impresas Para El Empaque De Bananos.</t>
  </si>
  <si>
    <t>10030-IC01-2407-004873</t>
  </si>
  <si>
    <t>Torres De Acero Doble Circuito, Tres Conductores Por Fase, Dos Cables De Guarda.</t>
  </si>
  <si>
    <t>10030-IC01-2407-003ED3</t>
  </si>
  <si>
    <t>Cable De Alta Tension Para Subestaciones -345.</t>
  </si>
  <si>
    <t>10150-IC01-2407-002B98</t>
  </si>
  <si>
    <t>10030-IC01-2407-003F36</t>
  </si>
  <si>
    <t>10000-IC01-2406-0002F6</t>
  </si>
  <si>
    <t>CER-0624-1412802</t>
  </si>
  <si>
    <t>Encapsulado Para Planta Electrica Caterrillar Mod 3516.</t>
  </si>
  <si>
    <t>10030-IC01-2406-005190</t>
  </si>
  <si>
    <t xml:space="preserve">NO USADO </t>
  </si>
  <si>
    <t>(125 Cajas) Cintas Adhesiva P/Embalaje.</t>
  </si>
  <si>
    <t>Vermount Export, S.R.L</t>
  </si>
  <si>
    <t>Monta Cargas Usadas Marca Komatsu Usada Modelo Fd30.1291cha003 Capacidad 4,710 Kilos 3,000 Mm Y Excavadora Mitsubishi Me08 Traccion 4x 4.</t>
  </si>
  <si>
    <t>10150-IC01-2406-003265</t>
  </si>
  <si>
    <t>Everlast Doors Industries, S.R.L</t>
  </si>
  <si>
    <t>Poliol 972m-Lc.</t>
  </si>
  <si>
    <t>10150-IC01-2407-004198</t>
  </si>
  <si>
    <t>Eurofresh Agricola Caribe, S.R.L</t>
  </si>
  <si>
    <t>Lubricantes Para Maquinarias Gulf Super Duty Xle 15 W-40 2.08l, Gulf Crown Ep 2-15 Kg, Gulf Superfleet Synth Eld 10w-40 200 L, Gulf Harmony Aw 68 208l Y Gulf Super Duty Cf Sae 50 20l.</t>
  </si>
  <si>
    <t>Inversiones AKB, S.R.L.</t>
  </si>
  <si>
    <t>Laminas De Acero Q235 2.0 mm X 900 mm X 2280 mm Y Pintura En Polvo P5113 410 mm (50 Cajas).</t>
  </si>
  <si>
    <t>Etiquetas De Papel Con Impresión Sello Fairtrade Fyffes Flo ID 5809.</t>
  </si>
  <si>
    <t>Huacales 60 x 40 X 32 Cm Ap/ Enc. Negro Rec.</t>
  </si>
  <si>
    <t>Huacales  60 x 40 X 32 Cm Ap/ Enc. Negro Rec (5,000 Uds).</t>
  </si>
  <si>
    <t>Compra Local.</t>
  </si>
  <si>
    <t>Poliol Wanefoam RCP6074-101.</t>
  </si>
  <si>
    <t>CER-0624-1401665</t>
  </si>
  <si>
    <t>Antillian Foods, INC.</t>
  </si>
  <si>
    <t>10150-IC01-2407-000C76</t>
  </si>
  <si>
    <t>Estrella Manufacturing, S.R.L.</t>
  </si>
  <si>
    <t>Materiales Varios Para Contrucion de Equipos</t>
  </si>
  <si>
    <r>
      <t>10150-IC01-2407-001F3A</t>
    </r>
    <r>
      <rPr>
        <b/>
        <sz val="12"/>
        <color theme="1"/>
        <rFont val="Times New Roman"/>
        <family val="1"/>
      </rPr>
      <t xml:space="preserve"> </t>
    </r>
  </si>
  <si>
    <t>Isocianato Hc-25</t>
  </si>
  <si>
    <t>10150-IC01-2407-0033A6</t>
  </si>
  <si>
    <r>
      <t>10150-IC01-2407-003D95</t>
    </r>
    <r>
      <rPr>
        <b/>
        <sz val="12"/>
        <rFont val="Times New Roman"/>
        <family val="1"/>
      </rPr>
      <t xml:space="preserve"> </t>
    </r>
  </si>
  <si>
    <t>479-24</t>
  </si>
  <si>
    <t>480-24</t>
  </si>
  <si>
    <t xml:space="preserve">                                                                                                              Correspondientes al mes de Agosto del año 2024                                           </t>
  </si>
  <si>
    <t>Panel Eléctrico, Contenedores De 20 Y 40 Pies Flat Y Planta De Almacenamiento De Pentano.</t>
  </si>
  <si>
    <t>556-24</t>
  </si>
  <si>
    <t>10150-IC01-2407-000A89</t>
  </si>
  <si>
    <t>Laser Source Con Sus Accesorios Y Contendores Price De 40 Hq Y 20gp.</t>
  </si>
  <si>
    <t>557-24</t>
  </si>
  <si>
    <t>10150-IC01-2407-003E92</t>
  </si>
  <si>
    <t>Bandejas Plásticas Para Bananos.</t>
  </si>
  <si>
    <t>558-24</t>
  </si>
  <si>
    <t>10110-IC01-2407-000028</t>
  </si>
  <si>
    <t>Etiquetas De Papel Sello Golden Bee (Nd) Art.01-0314 Y Etiquetas D/ Papel C/ Impresión- Sello Fairtrade (Fyffs).</t>
  </si>
  <si>
    <t>559-24</t>
  </si>
  <si>
    <t>10000-IC01-2407-00034D</t>
  </si>
  <si>
    <t>CER-0724-1483766</t>
  </si>
  <si>
    <t>Torres De Acero (Doble Circuito, Tres Conductores Por Fase, Dos Cables De Guarda).</t>
  </si>
  <si>
    <t>560-24</t>
  </si>
  <si>
    <t>10030-IC01-2407-004CA6</t>
  </si>
  <si>
    <t>Sistema De Alineación De Ejes-Xt770 Y Kit Soporte Magentico 1/4 – C/4 Varillas De 120 Mm.</t>
  </si>
  <si>
    <t>561-24</t>
  </si>
  <si>
    <t>20050-IC01-2407-005CFF</t>
  </si>
  <si>
    <t>Hojuelas De Plátano Maduro 7200*1.</t>
  </si>
  <si>
    <t>562-24</t>
  </si>
  <si>
    <t>10150-IC01-2408-0006B4</t>
  </si>
  <si>
    <t>563-24</t>
  </si>
  <si>
    <t>Bobinas De Acero Galvanizada 0.5 X 1220 Ral 8023 Terracota (21 Bobinas),  309 Rojo Cromo (10 Bobinas) Y 6021 Eucalipto (10 Bobinas) Total, (41bobinas).</t>
  </si>
  <si>
    <t>564-24</t>
  </si>
  <si>
    <t>10030-IC01-2407-0050ED</t>
  </si>
  <si>
    <t>Bobinas De Acero Galvanizada Astm A-653 1.20mm X 1220mm (20 Bobinas) Y  Bobinas De Acero Galvanizada Astm A-633 1.55mm X 1220mm (36 Bobinas) Total ( 56 Bobinas).</t>
  </si>
  <si>
    <t>565-24</t>
  </si>
  <si>
    <t>10030-IC01-2407-003AF2</t>
  </si>
  <si>
    <t>Bobinas De Acero Galvanizada 1.57 X 1220 (12 Bobinas) Y De 3.05 X 1048 (12 Bobinas). Total 24 bobinas.</t>
  </si>
  <si>
    <t>566-24</t>
  </si>
  <si>
    <t xml:space="preserve">10030-IC01-2407-005142 </t>
  </si>
  <si>
    <t>Bobinas De Acero Galvanizada Astma792 &amp; A-924 Gade 275 0,50 X 1220mm Ral De Varios Colores (81 Bobinas).</t>
  </si>
  <si>
    <t>567-24</t>
  </si>
  <si>
    <t xml:space="preserve">10030-IC01-2407-003B16 </t>
  </si>
  <si>
    <t>Inversiones Akb, S.R.L.</t>
  </si>
  <si>
    <t>Laminas De Acero Q235 2.0mm X 900 Mm X 2280 Mm.</t>
  </si>
  <si>
    <t>568-24</t>
  </si>
  <si>
    <t>10030-IC01-2408-000F86</t>
  </si>
  <si>
    <t>Madera De Pino Aserrada (100.80 M3) 24 Atados.</t>
  </si>
  <si>
    <t>569-24</t>
  </si>
  <si>
    <t>10150-IC01-2408-000B7D</t>
  </si>
  <si>
    <t>Madera De Pino Aserrada (152.54 M3) 36 Atados.</t>
  </si>
  <si>
    <t>570-24</t>
  </si>
  <si>
    <t>10150-IC01-2408-000B8E</t>
  </si>
  <si>
    <t>Cable Cobre Desnudo Para Subestaciones- Clase A2/0 Awg, Conector Cable 2/0 Awg-Tipo Gd, Ailador De Soporte De  138 Kv, Parrilla De Puesta A Tierra Para Subestaciones- Tipo Irving-100 X 1.50.</t>
  </si>
  <si>
    <t>571-24</t>
  </si>
  <si>
    <t>10030-IC01-2407-004E60</t>
  </si>
  <si>
    <t>Madera De Pino Aserrada (107.08 M3) 76 Atados.</t>
  </si>
  <si>
    <t>572-24</t>
  </si>
  <si>
    <t>10150-IC01-2408-000B99</t>
  </si>
  <si>
    <t>Bobinas De Acero Galvanizada 1.5 X 346 (40 Bobinas), Bobinas De Acero Galvanizada 0.5 X 1220 (113 Bobinas) Total (153).</t>
  </si>
  <si>
    <t>573-24</t>
  </si>
  <si>
    <r>
      <t>10030-IC01-2408-00B75</t>
    </r>
    <r>
      <rPr>
        <b/>
        <sz val="12"/>
        <color rgb="FF000000"/>
        <rFont val="Times New Roman"/>
        <family val="1"/>
      </rPr>
      <t xml:space="preserve"> </t>
    </r>
  </si>
  <si>
    <t>Parquete Del Sistema De Monitorización Continua De Emisiones (Cems).</t>
  </si>
  <si>
    <t>574-24</t>
  </si>
  <si>
    <t>10150-IC01-2408-000351</t>
  </si>
  <si>
    <t>Industrias San Miguel Del Caribe, S.A</t>
  </si>
  <si>
    <t>Tapas Deportivas 29/25 Mm Secure Flip, 3 Cuerpos, Anillo Gris.</t>
  </si>
  <si>
    <t>575-24</t>
  </si>
  <si>
    <t>10150-IC01-2408-000311</t>
  </si>
  <si>
    <t>Cajas (Bandejas) Plasticas Para Bananos.</t>
  </si>
  <si>
    <t>576-24</t>
  </si>
  <si>
    <t>10150-IC01-2408-001130</t>
  </si>
  <si>
    <t>577-24</t>
  </si>
  <si>
    <t>10110-IC01-2408-000003</t>
  </si>
  <si>
    <t>Bandejas Plásticas Para Bananos-6480.</t>
  </si>
  <si>
    <t>578-24</t>
  </si>
  <si>
    <t>10110-IC01-2408-000004</t>
  </si>
  <si>
    <t>Isocianato Hc-25.</t>
  </si>
  <si>
    <t>579-24</t>
  </si>
  <si>
    <t xml:space="preserve">10150-IC01-2408-001660 </t>
  </si>
  <si>
    <t>Torres De Acero (Doble Circuito, Tres Conductores Por Fase, Dos Cables De Guarda.</t>
  </si>
  <si>
    <t>580-24</t>
  </si>
  <si>
    <t>10030-IC01-2408-001A95</t>
  </si>
  <si>
    <t>Tanque De Aire De Instrumento, Canaleta, Válvulas De Control, Válvulas De Bola, Conxionen Con Cable Y Accesorios.</t>
  </si>
  <si>
    <t>581-24</t>
  </si>
  <si>
    <t>10030-IC01-2407-004343</t>
  </si>
  <si>
    <t>Cajas (Bandejas) Plásticas Para Bananos.</t>
  </si>
  <si>
    <t>582-24</t>
  </si>
  <si>
    <t>10150-IC01-2408-00165F</t>
  </si>
  <si>
    <t>Rejillas De Metal Galvanizadas.</t>
  </si>
  <si>
    <t>583-24</t>
  </si>
  <si>
    <t xml:space="preserve">10030-IC01-2408-00103E </t>
  </si>
  <si>
    <t>Bobinas De Aluzinc Galvanizadas 1.5 X 346 Mm (42 Bobinas).</t>
  </si>
  <si>
    <t>584-24</t>
  </si>
  <si>
    <t>10030-IC01-2408-00106F</t>
  </si>
  <si>
    <t>Aisladores Polimericos De Suspensión Y De Tensión (Tipo Lona Rod).</t>
  </si>
  <si>
    <t>585-24</t>
  </si>
  <si>
    <t>10150-IC01-2408-001793</t>
  </si>
  <si>
    <t>586-24</t>
  </si>
  <si>
    <t>10150-IC01-2408-00165E</t>
  </si>
  <si>
    <t>587-24</t>
  </si>
  <si>
    <t>10110-IC01-2408-000005</t>
  </si>
  <si>
    <t>Condensador De Acoplamiento Pdc24-1000-Id: K3040, Unidad De Purificación De Aceite, Válvula De Vacío Y Varios.</t>
  </si>
  <si>
    <t>588-24</t>
  </si>
  <si>
    <t>10150-IC01-2408-001EDE</t>
  </si>
  <si>
    <t>Materiales De Construcción Para Tubería De Acero Y Sus Accesorios.</t>
  </si>
  <si>
    <t>589-24</t>
  </si>
  <si>
    <t>10030-IC01- 2408-00103F</t>
  </si>
  <si>
    <t>Ramon Báez Rodriguez Hijos &amp; Asociados Industrial, S.R.L.</t>
  </si>
  <si>
    <t>Paneles Varios Pvc 50% Y Esquineros O Cornizas De Pvc.</t>
  </si>
  <si>
    <t>590-24</t>
  </si>
  <si>
    <t>10150-IC01-2408-0026E3</t>
  </si>
  <si>
    <t>Comercializadora Justo Cabal, S.A.S.</t>
  </si>
  <si>
    <t>Materiales para la construcción de dos (2) Pozos Tubulares De 20” Para 16” Con Una Profundidad  De 400 Pies C/U.</t>
  </si>
  <si>
    <t>591-24</t>
  </si>
  <si>
    <t xml:space="preserve">COMPRA LOCAL </t>
  </si>
  <si>
    <t>Laminas De Acero Galvanizadas De 0.27 Mm X 914 Mm (42 Bobinas).</t>
  </si>
  <si>
    <t>592-24</t>
  </si>
  <si>
    <t>10030-IC01-2408-0039A0</t>
  </si>
  <si>
    <t>Madera De Pino Aserrada (49 M3) 20 Atados.</t>
  </si>
  <si>
    <t>593-24</t>
  </si>
  <si>
    <t>10070-IC01-2408-000174</t>
  </si>
  <si>
    <t>Madera De Pino Aserrada (231.76 M3) 181 Atados.</t>
  </si>
  <si>
    <t>594-24</t>
  </si>
  <si>
    <t>10070-IC01-2408-000173</t>
  </si>
  <si>
    <t>Madera De Pino Aserrada (1,749.29 M3) 805 Atados.</t>
  </si>
  <si>
    <t>595-24</t>
  </si>
  <si>
    <t>10070-IC01-2408-000199</t>
  </si>
  <si>
    <t>596-24</t>
  </si>
  <si>
    <t xml:space="preserve">10030-IC01-2408-003D9D </t>
  </si>
  <si>
    <t>Materiales Para Fabricacion De Equipos Electronicos.</t>
  </si>
  <si>
    <t>597-24</t>
  </si>
  <si>
    <t>10150-IC01-2408-001CC6</t>
  </si>
  <si>
    <t>Laminados Plano Enrrollados En Frio 0.70 X 1219 Mm, 0.45 X 800 Mm, 0.45 X 950 Mm, 0.45 X 900 Mm, 0.45 X 1000mm De Color Blanco Y 0.45 X 1000 Mm De Color Natural (572 Bobinas)</t>
  </si>
  <si>
    <t>598-24</t>
  </si>
  <si>
    <t>10030-IC01-2408-001C41</t>
  </si>
  <si>
    <t>Piperack (Pr-06-02) 68- Plataforma-Estructura-M-Eléctrico.</t>
  </si>
  <si>
    <t>599-24</t>
  </si>
  <si>
    <t>10030-IC01-2408-00310E</t>
  </si>
  <si>
    <t>Madera De Pino Aserrada (274 M3) 114 Atados.</t>
  </si>
  <si>
    <t>600-24</t>
  </si>
  <si>
    <t>10070-IC01-2408-000178</t>
  </si>
  <si>
    <t>Madera De Pino Aserrada (38 M3) 15 Atados.</t>
  </si>
  <si>
    <t>601-24</t>
  </si>
  <si>
    <t>10070-IC01-2408-000177</t>
  </si>
  <si>
    <t>Madera De Pino Aserrada (432.93 M3) 166 Atados.</t>
  </si>
  <si>
    <t>602-24</t>
  </si>
  <si>
    <t>10070-IC01-2408-000179</t>
  </si>
  <si>
    <t>603-24</t>
  </si>
  <si>
    <t>10150-IC01-2408-00306E</t>
  </si>
  <si>
    <t>Cajas (Bandejas) Plásticas Negras Para Uso Agricola.</t>
  </si>
  <si>
    <t>604-24</t>
  </si>
  <si>
    <t>10150-IC01-2408-002F17</t>
  </si>
  <si>
    <t>Laminados Plano Enrollados En Frio 0.45 X 800 Mm, 0.45 X 900 Mm, 0.45 X 950 Mm, 0.45 X 1000 Mm, 0.70 X 1219 Mm De Color Blanco Y 0.70 X 1219 Mm De Color Natural (296 Bobinas).</t>
  </si>
  <si>
    <t>605-24</t>
  </si>
  <si>
    <t>10030-IC01-2408-001C42</t>
  </si>
  <si>
    <t>606-24</t>
  </si>
  <si>
    <t>10150-IC01-2408-003074</t>
  </si>
  <si>
    <t>Tubos De Acero A312-304 10s-Be-Smls-   De Area 6a, 5b, Y Tubería 10”-Be-105-5mls-A312 Tp 304 Area 5a, Estructura Metálica Tg-Swicth Y Plataforma Estructura -M-Eléctrico (Pr-06-02) 6b.</t>
  </si>
  <si>
    <t>607-24</t>
  </si>
  <si>
    <t>10030-IC01-2408-002D80</t>
  </si>
  <si>
    <t>Vidrios Templado Claro Para Ensamblaje De Puertas.</t>
  </si>
  <si>
    <t>608-24</t>
  </si>
  <si>
    <t>10150-IC01-2408-00357A</t>
  </si>
  <si>
    <t>Máquina Formadora De Rollos Para Trabajar Con Metales Desarmada Con Sus Accesorios.</t>
  </si>
  <si>
    <t>609-24</t>
  </si>
  <si>
    <t xml:space="preserve">10030-IC01-2408-00416C </t>
  </si>
  <si>
    <t>610-24</t>
  </si>
  <si>
    <t>10030-IC01-2408-00433A</t>
  </si>
  <si>
    <t>Etiqueta Sello Bio- Nach Ege Oko, Semiglos Laminación Uv, 0.7874 Pulgs X 0.9493 Pulgs.</t>
  </si>
  <si>
    <t>611-24</t>
  </si>
  <si>
    <t>10000-IC01-2408-0002D2</t>
  </si>
  <si>
    <t>CER-0824-1529390</t>
  </si>
  <si>
    <t>Centrifugal Pump, Horizontal, Spare Parts (2 Years) Spare Parts (Commissioning.</t>
  </si>
  <si>
    <t>612-24</t>
  </si>
  <si>
    <t>10030-IC01-2408-003B88</t>
  </si>
  <si>
    <t>Panales De Presurización Para Ductos De Fase Aislada, 20 Kv 12,000 A -1,200 A Y 16.5 Kv, 7,000 A 1,200 A.</t>
  </si>
  <si>
    <t>613-24</t>
  </si>
  <si>
    <t xml:space="preserve">10030-IC01-2408-003B9A </t>
  </si>
  <si>
    <t>614-24</t>
  </si>
  <si>
    <t>10030-IC01-2408-00417D</t>
  </si>
  <si>
    <t>615-24</t>
  </si>
  <si>
    <t>10030-IC01-2408-00447E</t>
  </si>
  <si>
    <r>
      <rPr>
        <b/>
        <sz val="9"/>
        <rFont val="Calibri Light"/>
        <family val="2"/>
      </rPr>
      <t>Preparado por:</t>
    </r>
    <r>
      <rPr>
        <sz val="9"/>
        <rFont val="Calibri Light"/>
        <family val="2"/>
      </rPr>
      <t xml:space="preserve"> </t>
    </r>
    <r>
      <rPr>
        <u/>
        <sz val="9"/>
        <rFont val="Calibri Light"/>
        <family val="2"/>
      </rPr>
      <t xml:space="preserve">Carlos Rodríguez </t>
    </r>
  </si>
  <si>
    <r>
      <rPr>
        <b/>
        <sz val="9"/>
        <rFont val="Calibri Light"/>
        <family val="2"/>
      </rPr>
      <t xml:space="preserve">                        Revisado por:</t>
    </r>
    <r>
      <rPr>
        <u/>
        <sz val="9"/>
        <rFont val="Calibri Light"/>
        <family val="2"/>
      </rPr>
      <t xml:space="preserve"> José Olivo</t>
    </r>
  </si>
  <si>
    <r>
      <rPr>
        <b/>
        <sz val="9"/>
        <rFont val="Calibri Light"/>
        <family val="2"/>
      </rPr>
      <t>Autorizado por:</t>
    </r>
    <r>
      <rPr>
        <sz val="9"/>
        <rFont val="Calibri Light"/>
        <family val="2"/>
      </rPr>
      <t xml:space="preserve"> </t>
    </r>
    <r>
      <rPr>
        <u/>
        <sz val="9"/>
        <rFont val="Calibri Light"/>
        <family val="2"/>
      </rPr>
      <t>Erodis Fernelis Díaz</t>
    </r>
  </si>
  <si>
    <t xml:space="preserve">                                                                                                              Correspondientes al mes de Septiembre del año 2024                                           </t>
  </si>
  <si>
    <t>Estructura Metalica-Tg Swicth, Tg-Db05-03 Y 04 B2/B6, Plataforma Estructura- M - Electrico, Estructura Tg Suitch Kb1/Kb2.</t>
  </si>
  <si>
    <t>616-24</t>
  </si>
  <si>
    <t>10030-IC01-2408-004807</t>
  </si>
  <si>
    <t>617-24</t>
  </si>
  <si>
    <t>10030-IC01-2409-0001FC</t>
  </si>
  <si>
    <t>618-24</t>
  </si>
  <si>
    <t>10030-IC01-2409-000272</t>
  </si>
  <si>
    <t>Bobinas De Acero Galvanizadas De 1.20 X 1220 Mm A1011 (8 Bobinas) Y De 1.55 X 1220 Mm A 1011 (24 Bobinas) Total (32 Bobinas).</t>
  </si>
  <si>
    <t>619-24</t>
  </si>
  <si>
    <t>10030-IC01-2408-004E20</t>
  </si>
  <si>
    <t>Bobinas De Acero Galvinzadas De 2.0 X 1220 Mm (12 Bobinas) Y De 2.0 X 1048 Mm (12 Bobinas) Total (24 Bobinas).</t>
  </si>
  <si>
    <t>620-24</t>
  </si>
  <si>
    <t xml:space="preserve">10030-IC01-2408-003A41 </t>
  </si>
  <si>
    <t>Bobinas De Acero Galvanizada 0.45 X 1092 Mm Astm A792 (24 Bobinas).</t>
  </si>
  <si>
    <t>621-24</t>
  </si>
  <si>
    <t xml:space="preserve">10030-IC01-2408-003AA4 </t>
  </si>
  <si>
    <t>Madera De Pino Aserrada (103.51 M3) 88 Atados.</t>
  </si>
  <si>
    <t>622-24</t>
  </si>
  <si>
    <t>10150-IC01-2409-000B9C</t>
  </si>
  <si>
    <t>Depurador De Scrubber.</t>
  </si>
  <si>
    <t>623-24</t>
  </si>
  <si>
    <t>10010-IC01-2408-0012B4</t>
  </si>
  <si>
    <t>Ductos De Fase Aislada (Ipb), 20 Kv,12000 A-1200 A Y Ductos De Fase Aislada (Ipb), 16.5 Kv,7000 A-1200 A.</t>
  </si>
  <si>
    <t>624-24</t>
  </si>
  <si>
    <t>10150-IC01-2409-0004C3</t>
  </si>
  <si>
    <t>Componentes Para Fabricacion De Bocinas.</t>
  </si>
  <si>
    <t>625-24</t>
  </si>
  <si>
    <t>10150-IC01-2408-003FAF</t>
  </si>
  <si>
    <t>Cana Group Corp</t>
  </si>
  <si>
    <t>Materiales Agricola Y De Empaque.</t>
  </si>
  <si>
    <t>626-24</t>
  </si>
  <si>
    <t>Madera De Pino Aserrada (354.64 M3) 140 Atados.</t>
  </si>
  <si>
    <t>627-24</t>
  </si>
  <si>
    <t>10030-IC01-2409-00043B</t>
  </si>
  <si>
    <t>Madera De Pino Aserrada (35.95 M3) 17 Atados.</t>
  </si>
  <si>
    <t>628-24</t>
  </si>
  <si>
    <t>10030-IC01-2409-000452</t>
  </si>
  <si>
    <t>Madera De Pino Aserrada (379.63 M3) 109 Atados.</t>
  </si>
  <si>
    <t>629-24</t>
  </si>
  <si>
    <t>10030-IC01-2409-000445</t>
  </si>
  <si>
    <t>630-24</t>
  </si>
  <si>
    <t>Quinta Pasadena, S.A.</t>
  </si>
  <si>
    <t>Paletas Punto Negro Y Paletas Punto Verde 2,800 Uds.</t>
  </si>
  <si>
    <t>631-24</t>
  </si>
  <si>
    <t>632-24</t>
  </si>
  <si>
    <t>Laminas Espuma 4mmx30cmx46cm 1/300 Pd, Disco Protector 4mmx60 Cm Cal4mm1/200, Flejes Plasticos De 2300 Mts Largo (Negro), Pega Bananera Pega Cano, Cubeta 5 Gls Y Otros.</t>
  </si>
  <si>
    <t>633-24</t>
  </si>
  <si>
    <t>Laminados Plano Enrollados En Caliente (93 Bobinas).</t>
  </si>
  <si>
    <t>634-24</t>
  </si>
  <si>
    <t>10030-IC01-2409-00139B</t>
  </si>
  <si>
    <t>Madera De Pino Aserrada (158.59 M3) 48 Atados.</t>
  </si>
  <si>
    <t>635-24</t>
  </si>
  <si>
    <t>10070-IC01-2409-000025</t>
  </si>
  <si>
    <t>Madera De Pino Aserrada (1,204.53 M3) 591 Atados.</t>
  </si>
  <si>
    <t>636-24</t>
  </si>
  <si>
    <t>10070-IC01-2409-00003A</t>
  </si>
  <si>
    <t>Madera De Pino Aserrada (163.12 M3) 45 Atados.</t>
  </si>
  <si>
    <t>637-24</t>
  </si>
  <si>
    <t>10070-IC01-2409-000024</t>
  </si>
  <si>
    <t>Dos (2) Transformadores  225 Kva Ip23.</t>
  </si>
  <si>
    <t>638-24</t>
  </si>
  <si>
    <t>10030-IC01-2408-00045A</t>
  </si>
  <si>
    <t>Isocianato Mdi-Pm-200.</t>
  </si>
  <si>
    <t>639-24</t>
  </si>
  <si>
    <t xml:space="preserve">10150-IC01-2409-001202 </t>
  </si>
  <si>
    <t>Tonillos 10 X 2 3/4, Bisagras Mariposas 3.5 X 3.37 X 2.0mm, Guantes De Algodón Blanco Y Esquineros De Carton Para Proteccion De Puertas.</t>
  </si>
  <si>
    <t>639-1-24</t>
  </si>
  <si>
    <t>10150-IC01-2409-00138F</t>
  </si>
  <si>
    <t>640-24</t>
  </si>
  <si>
    <t>Estructura Metálica Y Pilotes De Acero.</t>
  </si>
  <si>
    <t>641-24</t>
  </si>
  <si>
    <t>10030-IC01-2408-00001C</t>
  </si>
  <si>
    <t>Soportes De Acero.</t>
  </si>
  <si>
    <t>642-24</t>
  </si>
  <si>
    <t>10110-IC01-2409-000007</t>
  </si>
  <si>
    <t>Estructuras Metalicas (Plataformas) Varias Y Sus Componentes.</t>
  </si>
  <si>
    <t>643-24</t>
  </si>
  <si>
    <t>10110-IC01-2409-000006</t>
  </si>
  <si>
    <t>Cintas Aplicada En Frio Para Envoltura De Tuberias Y Protectores De Imprimacion A Base De Agua -Varios.</t>
  </si>
  <si>
    <t>644-24</t>
  </si>
  <si>
    <t>10030-IC01-2409-000F21</t>
  </si>
  <si>
    <t>Estructura De Metal Bd (Con Revestimiento) Y Md Y Otras Estructuras.</t>
  </si>
  <si>
    <t>645-24</t>
  </si>
  <si>
    <t>10110-IC01-2408-000020</t>
  </si>
  <si>
    <t>Ramon Baez Rodriguez Hijos Y Asociados Industrial, S.R.L.</t>
  </si>
  <si>
    <t>Equipos Y Materiales Para La Instalacion De Banco De Transformadores Para Plata De Produccion.</t>
  </si>
  <si>
    <t>646-24</t>
  </si>
  <si>
    <t>Plataforma Estructura- M-Electrico Piperack (Pr-06-01) Y Tuberia 10”-Be-10s-Smls-A312-Tp304.</t>
  </si>
  <si>
    <t>647-24</t>
  </si>
  <si>
    <t>10030-IC01-2409-00115F</t>
  </si>
  <si>
    <t>Banabag Impreso 38.5 X 50 C150 Clear Baja B005, Funda Impresa 13.75 X 16 C100 Clear Conventional Bananas, Funda Impresa 9.75 X 14 C110 Clear Oko Bananer Y Polipack Impresa 38.5 X 50 C75 Clera.</t>
  </si>
  <si>
    <t>648-24</t>
  </si>
  <si>
    <t xml:space="preserve"> Paletas Punto Negro (50, 000 Uds). </t>
  </si>
  <si>
    <t>649-24</t>
  </si>
  <si>
    <t xml:space="preserve">Fondo Printeado 18.14 Kg, Fondo Optimizado 18.14 Kg, Fondo Cg 13 Kg, Tapa Ft 13kg Cg, Cg Krt Morada 18.14kg, T-019 Tapa Fairglobe 18 Kg Y Fondo Fairglobe 18 Kg. </t>
  </si>
  <si>
    <t>650-24</t>
  </si>
  <si>
    <t>651-24</t>
  </si>
  <si>
    <t>10150-IC01-2409-001DD3</t>
  </si>
  <si>
    <t>Pilotes De Acero Y Estructuras Metalicas.</t>
  </si>
  <si>
    <t>652-24</t>
  </si>
  <si>
    <t>10110-IC01-2408-000021</t>
  </si>
  <si>
    <t>(2) Dos Cargador De Baterias Raf Ilion-O 125.70 208 Bif + Ip52 + Lvd + Dd + Rc + Tropicalizado + Bat Plomo 300 Ah – 12 V + Rack Abierto Para Baterias.</t>
  </si>
  <si>
    <t>653-24</t>
  </si>
  <si>
    <t>10030-IC01-2409-0013D4</t>
  </si>
  <si>
    <t>654-24</t>
  </si>
  <si>
    <t>10110-IC01-2409-000001</t>
  </si>
  <si>
    <t>Madera De Pino Aserrada (50.18 M3) 48 Atados.</t>
  </si>
  <si>
    <t>655-24</t>
  </si>
  <si>
    <t>10150-IC01-2409-0020E0</t>
  </si>
  <si>
    <t>Madera De Pino Aserrada (107.88 M3) 76 Atados.</t>
  </si>
  <si>
    <t>656-24</t>
  </si>
  <si>
    <t>10150-IC01-2409-0020BE</t>
  </si>
  <si>
    <t>657-24</t>
  </si>
  <si>
    <t>10110-IC01-2408-00000D</t>
  </si>
  <si>
    <t>658-24</t>
  </si>
  <si>
    <t>10110-IC01-2408-00000C</t>
  </si>
  <si>
    <t>659-24</t>
  </si>
  <si>
    <t>10110-IC01-2408-000013</t>
  </si>
  <si>
    <t>660-24</t>
  </si>
  <si>
    <t>10110-IC01-2409-00000A</t>
  </si>
  <si>
    <t>661-24</t>
  </si>
  <si>
    <t>10110-IC01-2409-000002</t>
  </si>
  <si>
    <t>Aislador De Vidrio.</t>
  </si>
  <si>
    <t>662-24</t>
  </si>
  <si>
    <t>10150-IC01-2409-0016E4</t>
  </si>
  <si>
    <t>663-24</t>
  </si>
  <si>
    <t>Poliol 9721 M-Lc Ibc 1000 Kgs.</t>
  </si>
  <si>
    <t>664-24</t>
  </si>
  <si>
    <t>Poliol (Wanefoam Rcp6074-101).</t>
  </si>
  <si>
    <t>665-24</t>
  </si>
  <si>
    <t xml:space="preserve">10150-IC01-2409-0015D9 </t>
  </si>
  <si>
    <t>Tornillos 10 X 2” 3/4  , Guante De Algodón Blanco, Esquinero De Carton Para Proteccion De Puertas Y Bisagra Mariposa 3.5 X 3.37 X 2.0 Mm.</t>
  </si>
  <si>
    <t>666-24</t>
  </si>
  <si>
    <t>10150-IC01-2409-001764</t>
  </si>
  <si>
    <t>Industria, Exportadora Y Exportadora Angavil, S.R.L</t>
  </si>
  <si>
    <t>Banda Transportadora Con Sus Partes Y Accesorios Para Su Normal Funcionamiento, Airmax Extractor De Aire 50 Pulgadas- Airmax50 Gl, Windy Vertilador 20 Pulgadas 110v-Efh-Ex20.</t>
  </si>
  <si>
    <t>667-24</t>
  </si>
  <si>
    <t>10150-IC01-2409-0026A7</t>
  </si>
  <si>
    <t>668-24</t>
  </si>
  <si>
    <t>10110-IC01-2409-000012</t>
  </si>
  <si>
    <t>Ciclopentano Al 95 %, Tambor Met</t>
  </si>
  <si>
    <t>669-24</t>
  </si>
  <si>
    <t>10150-IC01-2409-0025B0</t>
  </si>
  <si>
    <t>Antillian Foods, Inc.</t>
  </si>
  <si>
    <t>Aceite Vegetal De Palma (8cp) Con 200 Ppm Antioxidante Y 5 Ppm Antifoam</t>
  </si>
  <si>
    <t>670-24</t>
  </si>
  <si>
    <t xml:space="preserve">10030-IC01-2409-002D44 </t>
  </si>
  <si>
    <t>Madera De Pino Aserrada (106.57m3) 88 Atados.</t>
  </si>
  <si>
    <t>671-24</t>
  </si>
  <si>
    <t>10150-IC01-2409-00316D</t>
  </si>
  <si>
    <t>672-24</t>
  </si>
  <si>
    <t>10110-IC01-2409-00000E</t>
  </si>
  <si>
    <t>Máquinas Formadoras De Rollos De Metal Simple (1 Set).</t>
  </si>
  <si>
    <t>673-24</t>
  </si>
  <si>
    <t>10150-IC01-2409-002A22</t>
  </si>
  <si>
    <t>Estructuras De Acero Hts7308.90.99.</t>
  </si>
  <si>
    <t>674-24</t>
  </si>
  <si>
    <t>10150-IC01-2409-001D60</t>
  </si>
  <si>
    <t>Tornillo De Cabeza Hexagonal Y Valvula De Fuga Intermedia.</t>
  </si>
  <si>
    <t>675-24</t>
  </si>
  <si>
    <t>10150-IC01-2409-00221F</t>
  </si>
  <si>
    <t>Bobinas De Acero Galvanizada 0.45 X 1092 Mm Aztm A792 (39 Bobinas) Y Bobinas De Acero Galvanizada 0.50 X 1220 Mm Aztm A792 (111 Bobinas) Total (150 Bobinas).</t>
  </si>
  <si>
    <t>676-24</t>
  </si>
  <si>
    <t>10030-IC01-2409-002DAD</t>
  </si>
  <si>
    <t>Ductos Sin Ensamblaje Hts 7306.19.00.</t>
  </si>
  <si>
    <t>677-24</t>
  </si>
  <si>
    <t>10150-IC01-2409-001D70</t>
  </si>
  <si>
    <t>Aceite Lubricante Anticorrosivo Superschutz Xt-103 G.</t>
  </si>
  <si>
    <t>678-24</t>
  </si>
  <si>
    <t>10030-IC01-2409-00205B</t>
  </si>
  <si>
    <t>Materia Prima Para Fabricacion Y Empaque De Celulares Y Bocinas.</t>
  </si>
  <si>
    <t>679-24</t>
  </si>
  <si>
    <t>10150-IC01-2409-00206F</t>
  </si>
  <si>
    <t>Enfriador.</t>
  </si>
  <si>
    <t>680-24</t>
  </si>
  <si>
    <t>20050-IC01-2409-003DB8</t>
  </si>
  <si>
    <t>Plataforma- Estructura-M-Electrico Y Accesorios.</t>
  </si>
  <si>
    <t>681-24</t>
  </si>
  <si>
    <t>10030-IC01-2409-0030D5</t>
  </si>
  <si>
    <t>Esquineros De Papel Strong Pbp De  50x50x4 L 2240 Y De 50x50x4 L 1960.</t>
  </si>
  <si>
    <t>682-24</t>
  </si>
  <si>
    <t xml:space="preserve">10030-IC01-2409-0035A4 </t>
  </si>
  <si>
    <t>Transformadores 55/65 C Bañado En Aceite Trifasico, Analizador De Tranformadores Coresense Hm Single Gas Coretec 4.0 Para Monitorear La Temperatura Del Aceite, Borna Bt Con Sus Accesorios Y Aceite Dielectrico De Tranformador (60uds).</t>
  </si>
  <si>
    <t>683-24</t>
  </si>
  <si>
    <t>10150-IC01-2409-002E70</t>
  </si>
  <si>
    <t>Tubos De Acero Sin Soldadura #20 De 45x4mm X 5.8m Y De 28x2.5 Mm X 4m Y Tubos Q195 De 32x2mm 5.8 Y De 22 X 2 Mm X 5.8m.</t>
  </si>
  <si>
    <t>684-24</t>
  </si>
  <si>
    <t>10030-IC01-2409-00460F</t>
  </si>
  <si>
    <t>Madera De Pino Aserrada (102.46 M3) 76 Atados.</t>
  </si>
  <si>
    <t>685-24</t>
  </si>
  <si>
    <t>10150-IC01-2409-004073</t>
  </si>
  <si>
    <t>Aislador De Outdoor Termination Y Sus Accesorios.</t>
  </si>
  <si>
    <t>686-24</t>
  </si>
  <si>
    <t>10150-IC01-2409-002E20</t>
  </si>
  <si>
    <t>Tubos De Pvc De  2”, 3”, 4” Y 6”.</t>
  </si>
  <si>
    <t>687-24</t>
  </si>
  <si>
    <t>10150-IC01-2409-003F06</t>
  </si>
  <si>
    <t>688-24</t>
  </si>
  <si>
    <r>
      <t>10150-IC01-2409-001774</t>
    </r>
    <r>
      <rPr>
        <b/>
        <sz val="12"/>
        <color rgb="FF000000"/>
        <rFont val="Calibri Light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</si>
</sst>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3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Calibri Light"/>
      <family val="2"/>
      <scheme val="major"/>
    </font>
    <font>
      <b/>
      <sz val="10"/>
      <name val="Calibri Light"/>
      <family val="2"/>
      <scheme val="maj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 Light"/>
      <family val="2"/>
      <scheme val="major"/>
    </font>
    <font>
      <b/>
      <sz val="9"/>
      <name val="Calibri Light"/>
      <family val="2"/>
      <scheme val="major"/>
    </font>
    <font>
      <u/>
      <sz val="9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name val="Calibri Light"/>
      <family val="2"/>
      <scheme val="major"/>
    </font>
    <font>
      <sz val="10"/>
      <name val="Calibri Light"/>
      <family val="2"/>
    </font>
    <font>
      <sz val="10"/>
      <color theme="1"/>
      <name val="Calibri Light"/>
      <family val="2"/>
    </font>
    <font>
      <sz val="10"/>
      <color rgb="FF000000"/>
      <name val="Calibri Light"/>
      <family val="2"/>
    </font>
    <font>
      <b/>
      <sz val="12"/>
      <color theme="1"/>
      <name val="Times New Roman"/>
      <family val="1"/>
    </font>
    <font>
      <sz val="10"/>
      <color theme="1"/>
      <name val="Calibri Light"/>
      <family val="2"/>
      <scheme val="major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sz val="11"/>
      <name val="Calibri"/>
      <family val="2"/>
    </font>
    <font>
      <b/>
      <sz val="11"/>
      <name val="Calibri"/>
      <family val="2"/>
    </font>
    <font>
      <sz val="11"/>
      <name val="Calibri Light"/>
      <family val="2"/>
    </font>
    <font>
      <b/>
      <sz val="11"/>
      <name val="Calibri Light"/>
      <family val="2"/>
    </font>
    <font>
      <b/>
      <sz val="10"/>
      <name val="Calibri Light"/>
      <family val="2"/>
    </font>
    <font>
      <sz val="8"/>
      <name val="Calibri Light"/>
      <family val="2"/>
    </font>
    <font>
      <b/>
      <sz val="12"/>
      <color rgb="FF000000"/>
      <name val="Times New Roman"/>
      <family val="1"/>
    </font>
    <font>
      <sz val="10"/>
      <name val="Calibri"/>
      <family val="2"/>
    </font>
    <font>
      <sz val="9"/>
      <name val="Calibri Light"/>
      <family val="2"/>
    </font>
    <font>
      <b/>
      <sz val="9"/>
      <name val="Calibri Light"/>
      <family val="2"/>
    </font>
    <font>
      <u/>
      <sz val="9"/>
      <name val="Calibri Light"/>
      <family val="2"/>
    </font>
    <font>
      <b/>
      <sz val="12"/>
      <color rgb="FF000000"/>
      <name val="Calibri Light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61">
    <xf numFmtId="0" fontId="0" fillId="0" borderId="0" xfId="0"/>
    <xf numFmtId="4" fontId="15" fillId="0" borderId="0" xfId="1" applyNumberFormat="1" applyFont="1" applyFill="1" applyBorder="1" applyAlignment="1">
      <alignment horizontal="left"/>
    </xf>
    <xf numFmtId="0" fontId="3" fillId="0" borderId="0" xfId="0" applyFont="1"/>
    <xf numFmtId="0" fontId="4" fillId="0" borderId="1" xfId="0" applyFont="1" applyBorder="1"/>
    <xf numFmtId="0" fontId="3" fillId="0" borderId="1" xfId="0" applyFont="1" applyBorder="1"/>
    <xf numFmtId="0" fontId="15" fillId="0" borderId="1" xfId="0" applyFont="1" applyBorder="1"/>
    <xf numFmtId="0" fontId="14" fillId="0" borderId="1" xfId="0" applyFont="1" applyBorder="1"/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3" xfId="0" applyFont="1" applyBorder="1"/>
    <xf numFmtId="0" fontId="7" fillId="0" borderId="3" xfId="0" applyFont="1" applyBorder="1"/>
    <xf numFmtId="14" fontId="7" fillId="0" borderId="3" xfId="0" applyNumberFormat="1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0" xfId="0" applyFont="1"/>
    <xf numFmtId="0" fontId="11" fillId="0" borderId="0" xfId="0" applyFont="1"/>
    <xf numFmtId="0" fontId="15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8" fillId="0" borderId="0" xfId="0" applyFont="1"/>
    <xf numFmtId="4" fontId="3" fillId="0" borderId="1" xfId="1" applyNumberFormat="1" applyFont="1" applyFill="1" applyBorder="1" applyAlignment="1"/>
    <xf numFmtId="4" fontId="8" fillId="0" borderId="1" xfId="1" applyNumberFormat="1" applyFont="1" applyFill="1" applyBorder="1" applyAlignment="1">
      <alignment vertical="center" wrapText="1"/>
    </xf>
    <xf numFmtId="4" fontId="7" fillId="0" borderId="3" xfId="1" applyNumberFormat="1" applyFont="1" applyFill="1" applyBorder="1" applyAlignment="1"/>
    <xf numFmtId="4" fontId="8" fillId="0" borderId="4" xfId="1" applyNumberFormat="1" applyFont="1" applyFill="1" applyBorder="1" applyAlignment="1"/>
    <xf numFmtId="4" fontId="12" fillId="0" borderId="0" xfId="1" applyNumberFormat="1" applyFont="1" applyFill="1" applyBorder="1" applyAlignment="1"/>
    <xf numFmtId="4" fontId="11" fillId="0" borderId="0" xfId="1" applyNumberFormat="1" applyFont="1" applyFill="1" applyBorder="1" applyAlignment="1"/>
    <xf numFmtId="4" fontId="3" fillId="0" borderId="0" xfId="1" applyNumberFormat="1" applyFont="1" applyFill="1" applyBorder="1" applyAlignment="1"/>
    <xf numFmtId="4" fontId="6" fillId="0" borderId="0" xfId="1" applyNumberFormat="1" applyFont="1" applyFill="1" applyBorder="1" applyAlignment="1"/>
    <xf numFmtId="4" fontId="5" fillId="0" borderId="0" xfId="1" applyNumberFormat="1" applyFont="1" applyFill="1" applyBorder="1" applyAlignment="1"/>
    <xf numFmtId="4" fontId="5" fillId="0" borderId="7" xfId="1" applyNumberFormat="1" applyFont="1" applyFill="1" applyBorder="1" applyAlignment="1"/>
    <xf numFmtId="4" fontId="10" fillId="0" borderId="0" xfId="1" applyNumberFormat="1" applyFont="1" applyFill="1" applyBorder="1" applyAlignment="1">
      <alignment vertical="center"/>
    </xf>
    <xf numFmtId="4" fontId="9" fillId="0" borderId="0" xfId="1" applyNumberFormat="1" applyFont="1" applyFill="1" applyBorder="1" applyAlignment="1"/>
    <xf numFmtId="4" fontId="3" fillId="0" borderId="0" xfId="1" applyNumberFormat="1" applyFont="1" applyFill="1" applyAlignment="1"/>
    <xf numFmtId="4" fontId="6" fillId="4" borderId="0" xfId="1" applyNumberFormat="1" applyFont="1" applyFill="1" applyBorder="1" applyAlignment="1"/>
    <xf numFmtId="4" fontId="6" fillId="2" borderId="0" xfId="1" applyNumberFormat="1" applyFont="1" applyFill="1" applyBorder="1" applyAlignment="1"/>
    <xf numFmtId="4" fontId="6" fillId="5" borderId="0" xfId="1" applyNumberFormat="1" applyFont="1" applyFill="1" applyBorder="1" applyAlignment="1"/>
    <xf numFmtId="4" fontId="6" fillId="0" borderId="6" xfId="1" applyNumberFormat="1" applyFont="1" applyFill="1" applyBorder="1" applyAlignment="1"/>
    <xf numFmtId="4" fontId="5" fillId="3" borderId="6" xfId="1" applyNumberFormat="1" applyFont="1" applyFill="1" applyBorder="1" applyAlignment="1"/>
    <xf numFmtId="0" fontId="7" fillId="6" borderId="2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left"/>
    </xf>
    <xf numFmtId="0" fontId="7" fillId="6" borderId="1" xfId="0" applyFont="1" applyFill="1" applyBorder="1" applyAlignment="1">
      <alignment wrapText="1"/>
    </xf>
    <xf numFmtId="14" fontId="7" fillId="6" borderId="1" xfId="0" applyNumberFormat="1" applyFont="1" applyFill="1" applyBorder="1" applyAlignment="1">
      <alignment horizontal="left"/>
    </xf>
    <xf numFmtId="0" fontId="17" fillId="6" borderId="0" xfId="0" applyFont="1" applyFill="1"/>
    <xf numFmtId="4" fontId="7" fillId="6" borderId="1" xfId="1" applyNumberFormat="1" applyFont="1" applyFill="1" applyBorder="1" applyAlignment="1"/>
    <xf numFmtId="0" fontId="3" fillId="6" borderId="0" xfId="0" applyFont="1" applyFill="1"/>
    <xf numFmtId="0" fontId="16" fillId="6" borderId="1" xfId="0" applyFont="1" applyFill="1" applyBorder="1"/>
    <xf numFmtId="0" fontId="7" fillId="6" borderId="1" xfId="0" applyFont="1" applyFill="1" applyBorder="1"/>
    <xf numFmtId="0" fontId="16" fillId="6" borderId="0" xfId="0" applyFont="1" applyFill="1" applyAlignment="1">
      <alignment wrapText="1"/>
    </xf>
    <xf numFmtId="0" fontId="15" fillId="6" borderId="1" xfId="0" applyFont="1" applyFill="1" applyBorder="1" applyAlignment="1">
      <alignment horizontal="left"/>
    </xf>
    <xf numFmtId="0" fontId="11" fillId="6" borderId="1" xfId="0" applyFont="1" applyFill="1" applyBorder="1" applyAlignment="1">
      <alignment horizontal="left" wrapText="1"/>
    </xf>
    <xf numFmtId="0" fontId="17" fillId="6" borderId="1" xfId="0" applyFont="1" applyFill="1" applyBorder="1" applyAlignment="1">
      <alignment horizontal="center"/>
    </xf>
    <xf numFmtId="4" fontId="17" fillId="6" borderId="1" xfId="0" applyNumberFormat="1" applyFont="1" applyFill="1" applyBorder="1"/>
    <xf numFmtId="0" fontId="17" fillId="6" borderId="1" xfId="0" applyFont="1" applyFill="1" applyBorder="1"/>
    <xf numFmtId="0" fontId="7" fillId="6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left" wrapText="1"/>
    </xf>
    <xf numFmtId="0" fontId="7" fillId="6" borderId="0" xfId="0" applyFont="1" applyFill="1" applyAlignment="1">
      <alignment horizontal="left"/>
    </xf>
    <xf numFmtId="0" fontId="16" fillId="6" borderId="0" xfId="0" applyFont="1" applyFill="1"/>
    <xf numFmtId="0" fontId="18" fillId="6" borderId="0" xfId="0" applyFont="1" applyFill="1" applyAlignment="1">
      <alignment wrapText="1"/>
    </xf>
    <xf numFmtId="0" fontId="7" fillId="6" borderId="5" xfId="0" applyFont="1" applyFill="1" applyBorder="1"/>
    <xf numFmtId="0" fontId="17" fillId="6" borderId="1" xfId="0" applyFont="1" applyFill="1" applyBorder="1" applyAlignment="1">
      <alignment wrapText="1"/>
    </xf>
    <xf numFmtId="0" fontId="7" fillId="6" borderId="1" xfId="0" applyFont="1" applyFill="1" applyBorder="1" applyAlignment="1">
      <alignment horizontal="center"/>
    </xf>
    <xf numFmtId="0" fontId="17" fillId="6" borderId="0" xfId="0" applyFont="1" applyFill="1" applyAlignment="1">
      <alignment wrapText="1"/>
    </xf>
    <xf numFmtId="0" fontId="6" fillId="6" borderId="0" xfId="0" applyFont="1" applyFill="1"/>
    <xf numFmtId="0" fontId="7" fillId="6" borderId="5" xfId="0" applyFont="1" applyFill="1" applyBorder="1" applyAlignment="1">
      <alignment horizontal="left" wrapText="1"/>
    </xf>
    <xf numFmtId="0" fontId="7" fillId="6" borderId="5" xfId="0" applyFont="1" applyFill="1" applyBorder="1" applyAlignment="1">
      <alignment wrapText="1"/>
    </xf>
    <xf numFmtId="0" fontId="20" fillId="6" borderId="1" xfId="0" applyFont="1" applyFill="1" applyBorder="1"/>
    <xf numFmtId="0" fontId="16" fillId="6" borderId="1" xfId="0" applyFont="1" applyFill="1" applyBorder="1" applyAlignment="1">
      <alignment wrapText="1"/>
    </xf>
    <xf numFmtId="0" fontId="17" fillId="6" borderId="1" xfId="0" applyFont="1" applyFill="1" applyBorder="1" applyAlignment="1">
      <alignment horizontal="left"/>
    </xf>
    <xf numFmtId="0" fontId="17" fillId="6" borderId="1" xfId="0" applyFont="1" applyFill="1" applyBorder="1" applyAlignment="1">
      <alignment horizontal="left" wrapText="1"/>
    </xf>
    <xf numFmtId="14" fontId="17" fillId="6" borderId="1" xfId="0" applyNumberFormat="1" applyFont="1" applyFill="1" applyBorder="1" applyAlignment="1">
      <alignment horizontal="center"/>
    </xf>
    <xf numFmtId="4" fontId="7" fillId="6" borderId="1" xfId="1" applyNumberFormat="1" applyFont="1" applyFill="1" applyBorder="1" applyAlignment="1">
      <alignment wrapText="1"/>
    </xf>
    <xf numFmtId="0" fontId="3" fillId="6" borderId="0" xfId="0" applyFont="1" applyFill="1" applyAlignment="1">
      <alignment wrapText="1"/>
    </xf>
    <xf numFmtId="0" fontId="7" fillId="6" borderId="0" xfId="0" applyFont="1" applyFill="1" applyAlignment="1">
      <alignment wrapText="1"/>
    </xf>
    <xf numFmtId="0" fontId="23" fillId="0" borderId="0" xfId="0" applyFont="1"/>
    <xf numFmtId="0" fontId="24" fillId="0" borderId="1" xfId="0" applyFont="1" applyBorder="1"/>
    <xf numFmtId="0" fontId="23" fillId="0" borderId="1" xfId="0" applyFont="1" applyBorder="1"/>
    <xf numFmtId="0" fontId="25" fillId="0" borderId="1" xfId="0" applyFont="1" applyBorder="1"/>
    <xf numFmtId="4" fontId="23" fillId="0" borderId="1" xfId="1" applyNumberFormat="1" applyFont="1" applyFill="1" applyBorder="1" applyAlignment="1"/>
    <xf numFmtId="0" fontId="26" fillId="0" borderId="1" xfId="0" applyFont="1" applyBorder="1"/>
    <xf numFmtId="0" fontId="27" fillId="0" borderId="1" xfId="0" applyFont="1" applyBorder="1"/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4" fontId="27" fillId="0" borderId="1" xfId="1" applyNumberFormat="1" applyFont="1" applyFill="1" applyBorder="1" applyAlignment="1">
      <alignment vertical="center" wrapText="1"/>
    </xf>
    <xf numFmtId="0" fontId="16" fillId="7" borderId="1" xfId="0" applyFont="1" applyFill="1" applyBorder="1" applyAlignment="1">
      <alignment horizontal="center"/>
    </xf>
    <xf numFmtId="0" fontId="18" fillId="7" borderId="1" xfId="0" applyFont="1" applyFill="1" applyBorder="1"/>
    <xf numFmtId="0" fontId="16" fillId="7" borderId="1" xfId="0" applyFont="1" applyFill="1" applyBorder="1" applyAlignment="1">
      <alignment wrapText="1"/>
    </xf>
    <xf numFmtId="0" fontId="16" fillId="7" borderId="1" xfId="0" applyFont="1" applyFill="1" applyBorder="1" applyAlignment="1">
      <alignment horizontal="left"/>
    </xf>
    <xf numFmtId="14" fontId="16" fillId="7" borderId="1" xfId="0" applyNumberFormat="1" applyFont="1" applyFill="1" applyBorder="1" applyAlignment="1">
      <alignment horizontal="left"/>
    </xf>
    <xf numFmtId="0" fontId="18" fillId="7" borderId="0" xfId="0" applyFont="1" applyFill="1"/>
    <xf numFmtId="4" fontId="16" fillId="7" borderId="1" xfId="1" applyNumberFormat="1" applyFont="1" applyFill="1" applyBorder="1" applyAlignment="1"/>
    <xf numFmtId="0" fontId="16" fillId="7" borderId="2" xfId="0" applyFont="1" applyFill="1" applyBorder="1" applyAlignment="1">
      <alignment horizontal="center"/>
    </xf>
    <xf numFmtId="0" fontId="16" fillId="7" borderId="1" xfId="0" applyFont="1" applyFill="1" applyBorder="1"/>
    <xf numFmtId="0" fontId="16" fillId="7" borderId="0" xfId="0" applyFont="1" applyFill="1" applyAlignment="1">
      <alignment wrapText="1"/>
    </xf>
    <xf numFmtId="0" fontId="18" fillId="7" borderId="1" xfId="0" applyFont="1" applyFill="1" applyBorder="1" applyAlignment="1">
      <alignment horizontal="left" wrapText="1"/>
    </xf>
    <xf numFmtId="0" fontId="18" fillId="7" borderId="1" xfId="0" applyFont="1" applyFill="1" applyBorder="1" applyAlignment="1">
      <alignment horizontal="left"/>
    </xf>
    <xf numFmtId="4" fontId="18" fillId="7" borderId="1" xfId="0" applyNumberFormat="1" applyFont="1" applyFill="1" applyBorder="1"/>
    <xf numFmtId="0" fontId="28" fillId="7" borderId="1" xfId="0" applyFont="1" applyFill="1" applyBorder="1" applyAlignment="1">
      <alignment horizontal="left" wrapText="1"/>
    </xf>
    <xf numFmtId="0" fontId="16" fillId="7" borderId="1" xfId="0" applyFont="1" applyFill="1" applyBorder="1" applyAlignment="1">
      <alignment horizontal="left" wrapText="1"/>
    </xf>
    <xf numFmtId="0" fontId="18" fillId="7" borderId="1" xfId="0" applyFont="1" applyFill="1" applyBorder="1" applyAlignment="1">
      <alignment horizontal="center"/>
    </xf>
    <xf numFmtId="4" fontId="16" fillId="7" borderId="1" xfId="1" applyNumberFormat="1" applyFont="1" applyFill="1" applyBorder="1" applyAlignment="1">
      <alignment horizontal="center"/>
    </xf>
    <xf numFmtId="0" fontId="16" fillId="7" borderId="0" xfId="0" applyFont="1" applyFill="1" applyAlignment="1">
      <alignment horizontal="left"/>
    </xf>
    <xf numFmtId="0" fontId="18" fillId="7" borderId="1" xfId="0" applyFont="1" applyFill="1" applyBorder="1" applyAlignment="1">
      <alignment wrapText="1"/>
    </xf>
    <xf numFmtId="0" fontId="16" fillId="7" borderId="0" xfId="0" applyFont="1" applyFill="1"/>
    <xf numFmtId="0" fontId="18" fillId="7" borderId="0" xfId="0" applyFont="1" applyFill="1" applyAlignment="1">
      <alignment wrapText="1"/>
    </xf>
    <xf numFmtId="0" fontId="16" fillId="7" borderId="5" xfId="0" applyFont="1" applyFill="1" applyBorder="1"/>
    <xf numFmtId="0" fontId="16" fillId="7" borderId="5" xfId="0" applyFont="1" applyFill="1" applyBorder="1" applyAlignment="1">
      <alignment wrapText="1"/>
    </xf>
    <xf numFmtId="0" fontId="30" fillId="7" borderId="1" xfId="0" applyFont="1" applyFill="1" applyBorder="1" applyAlignment="1">
      <alignment horizontal="center"/>
    </xf>
    <xf numFmtId="4" fontId="16" fillId="7" borderId="1" xfId="1" applyNumberFormat="1" applyFont="1" applyFill="1" applyBorder="1" applyAlignment="1">
      <alignment horizontal="right"/>
    </xf>
    <xf numFmtId="0" fontId="16" fillId="0" borderId="0" xfId="0" applyFont="1" applyAlignment="1">
      <alignment horizontal="center"/>
    </xf>
    <xf numFmtId="0" fontId="27" fillId="0" borderId="3" xfId="0" applyFont="1" applyBorder="1"/>
    <xf numFmtId="0" fontId="16" fillId="0" borderId="3" xfId="0" applyFont="1" applyBorder="1"/>
    <xf numFmtId="14" fontId="16" fillId="0" borderId="3" xfId="0" applyNumberFormat="1" applyFont="1" applyBorder="1" applyAlignment="1">
      <alignment horizontal="left"/>
    </xf>
    <xf numFmtId="4" fontId="16" fillId="0" borderId="3" xfId="1" applyNumberFormat="1" applyFont="1" applyFill="1" applyBorder="1" applyAlignment="1"/>
    <xf numFmtId="0" fontId="16" fillId="0" borderId="3" xfId="0" applyFont="1" applyBorder="1" applyAlignment="1">
      <alignment horizontal="left"/>
    </xf>
    <xf numFmtId="0" fontId="16" fillId="0" borderId="0" xfId="0" applyFont="1"/>
    <xf numFmtId="0" fontId="27" fillId="0" borderId="0" xfId="0" applyFont="1"/>
    <xf numFmtId="4" fontId="27" fillId="0" borderId="4" xfId="1" applyNumberFormat="1" applyFont="1" applyFill="1" applyBorder="1" applyAlignment="1"/>
    <xf numFmtId="0" fontId="16" fillId="0" borderId="0" xfId="0" applyFont="1" applyAlignment="1">
      <alignment horizontal="left"/>
    </xf>
    <xf numFmtId="0" fontId="31" fillId="0" borderId="0" xfId="0" applyFont="1"/>
    <xf numFmtId="0" fontId="25" fillId="0" borderId="0" xfId="0" applyFont="1"/>
    <xf numFmtId="4" fontId="32" fillId="0" borderId="0" xfId="1" applyNumberFormat="1" applyFont="1" applyFill="1" applyBorder="1" applyAlignment="1"/>
    <xf numFmtId="0" fontId="31" fillId="0" borderId="0" xfId="0" applyFont="1" applyAlignment="1">
      <alignment horizontal="left"/>
    </xf>
    <xf numFmtId="4" fontId="31" fillId="0" borderId="0" xfId="1" applyNumberFormat="1" applyFont="1" applyFill="1" applyBorder="1" applyAlignment="1"/>
    <xf numFmtId="0" fontId="31" fillId="0" borderId="0" xfId="0" applyFont="1" applyAlignment="1">
      <alignment horizontal="center"/>
    </xf>
    <xf numFmtId="0" fontId="23" fillId="8" borderId="0" xfId="0" applyFont="1" applyFill="1"/>
    <xf numFmtId="0" fontId="24" fillId="8" borderId="1" xfId="0" applyFont="1" applyFill="1" applyBorder="1"/>
    <xf numFmtId="0" fontId="23" fillId="8" borderId="1" xfId="0" applyFont="1" applyFill="1" applyBorder="1"/>
    <xf numFmtId="0" fontId="25" fillId="8" borderId="1" xfId="0" applyFont="1" applyFill="1" applyBorder="1"/>
    <xf numFmtId="4" fontId="23" fillId="8" borderId="1" xfId="1" applyNumberFormat="1" applyFont="1" applyFill="1" applyBorder="1" applyAlignment="1"/>
    <xf numFmtId="0" fontId="26" fillId="8" borderId="1" xfId="0" applyFont="1" applyFill="1" applyBorder="1"/>
    <xf numFmtId="0" fontId="27" fillId="8" borderId="1" xfId="0" applyFont="1" applyFill="1" applyBorder="1"/>
    <xf numFmtId="0" fontId="27" fillId="8" borderId="1" xfId="0" applyFont="1" applyFill="1" applyBorder="1" applyAlignment="1">
      <alignment horizontal="center" vertical="center"/>
    </xf>
    <xf numFmtId="0" fontId="27" fillId="8" borderId="1" xfId="0" applyFont="1" applyFill="1" applyBorder="1" applyAlignment="1">
      <alignment horizontal="center" vertical="center" wrapText="1"/>
    </xf>
    <xf numFmtId="0" fontId="26" fillId="8" borderId="1" xfId="0" applyFont="1" applyFill="1" applyBorder="1" applyAlignment="1">
      <alignment horizontal="center" vertical="center" wrapText="1"/>
    </xf>
    <xf numFmtId="4" fontId="27" fillId="8" borderId="1" xfId="1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8" fillId="0" borderId="1" xfId="0" applyFont="1" applyBorder="1"/>
    <xf numFmtId="0" fontId="16" fillId="0" borderId="1" xfId="0" applyFont="1" applyBorder="1" applyAlignment="1">
      <alignment wrapText="1"/>
    </xf>
    <xf numFmtId="0" fontId="16" fillId="0" borderId="1" xfId="0" applyFont="1" applyBorder="1" applyAlignment="1">
      <alignment horizontal="left"/>
    </xf>
    <xf numFmtId="14" fontId="16" fillId="0" borderId="1" xfId="0" applyNumberFormat="1" applyFont="1" applyBorder="1" applyAlignment="1">
      <alignment horizontal="left"/>
    </xf>
    <xf numFmtId="0" fontId="18" fillId="0" borderId="0" xfId="0" applyFont="1"/>
    <xf numFmtId="4" fontId="16" fillId="0" borderId="1" xfId="1" applyNumberFormat="1" applyFont="1" applyFill="1" applyBorder="1" applyAlignment="1"/>
    <xf numFmtId="0" fontId="16" fillId="0" borderId="1" xfId="0" applyFont="1" applyBorder="1"/>
    <xf numFmtId="0" fontId="16" fillId="0" borderId="2" xfId="0" applyFont="1" applyBorder="1" applyAlignment="1">
      <alignment horizontal="center"/>
    </xf>
    <xf numFmtId="0" fontId="18" fillId="0" borderId="1" xfId="0" applyFont="1" applyBorder="1" applyAlignment="1">
      <alignment horizontal="left" wrapText="1"/>
    </xf>
    <xf numFmtId="0" fontId="18" fillId="0" borderId="1" xfId="0" applyFont="1" applyBorder="1" applyAlignment="1">
      <alignment horizontal="left"/>
    </xf>
    <xf numFmtId="4" fontId="18" fillId="0" borderId="1" xfId="0" applyNumberFormat="1" applyFont="1" applyBorder="1"/>
    <xf numFmtId="0" fontId="18" fillId="0" borderId="1" xfId="0" applyFont="1" applyBorder="1" applyAlignment="1">
      <alignment wrapText="1"/>
    </xf>
    <xf numFmtId="0" fontId="16" fillId="0" borderId="1" xfId="0" applyFont="1" applyBorder="1" applyAlignment="1">
      <alignment horizontal="left" wrapText="1"/>
    </xf>
    <xf numFmtId="4" fontId="16" fillId="0" borderId="1" xfId="1" applyNumberFormat="1" applyFont="1" applyFill="1" applyBorder="1" applyAlignment="1">
      <alignment horizontal="right"/>
    </xf>
    <xf numFmtId="0" fontId="18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4" fontId="16" fillId="0" borderId="1" xfId="1" applyNumberFormat="1" applyFont="1" applyFill="1" applyBorder="1" applyAlignment="1">
      <alignment horizontal="center"/>
    </xf>
    <xf numFmtId="0" fontId="18" fillId="0" borderId="0" xfId="0" applyFont="1" applyAlignment="1">
      <alignment wrapText="1"/>
    </xf>
    <xf numFmtId="0" fontId="16" fillId="0" borderId="5" xfId="0" applyFont="1" applyBorder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99FF"/>
      <color rgb="FF9999FF"/>
      <color rgb="FFFF9933"/>
      <color rgb="FF9933FF"/>
      <color rgb="FF0000FF"/>
      <color rgb="FF996633"/>
      <color rgb="FF00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J129"/>
  <sheetViews>
    <sheetView zoomScale="110" zoomScaleNormal="110" workbookViewId="0">
      <selection activeCell="C96" sqref="C96"/>
    </sheetView>
  </sheetViews>
  <sheetFormatPr defaultColWidth="9.140625" defaultRowHeight="15" x14ac:dyDescent="0.25"/>
  <cols>
    <col min="1" max="1" width="5.28515625" style="2" customWidth="1"/>
    <col min="2" max="2" width="27.7109375" style="2" customWidth="1"/>
    <col min="3" max="3" width="45.42578125" style="2" customWidth="1"/>
    <col min="4" max="4" width="8" style="2" customWidth="1"/>
    <col min="5" max="5" width="11" style="2" customWidth="1"/>
    <col min="6" max="6" width="22.85546875" style="21" customWidth="1"/>
    <col min="7" max="7" width="16.42578125" style="37" customWidth="1"/>
    <col min="8" max="9" width="8.5703125" style="2" customWidth="1"/>
    <col min="10" max="10" width="15.85546875" style="2" customWidth="1"/>
    <col min="11" max="16384" width="9.140625" style="2"/>
  </cols>
  <sheetData>
    <row r="1" spans="1:10" x14ac:dyDescent="0.25">
      <c r="B1" s="3" t="s">
        <v>6</v>
      </c>
      <c r="C1" s="3"/>
      <c r="D1" s="4"/>
      <c r="E1" s="4"/>
      <c r="F1" s="5"/>
      <c r="G1" s="25"/>
      <c r="H1" s="4"/>
      <c r="I1" s="4"/>
      <c r="J1" s="4"/>
    </row>
    <row r="2" spans="1:10" x14ac:dyDescent="0.25">
      <c r="B2" s="3" t="s">
        <v>101</v>
      </c>
      <c r="C2" s="3"/>
      <c r="D2" s="3"/>
      <c r="E2" s="3"/>
      <c r="F2" s="6"/>
      <c r="G2" s="25" t="s">
        <v>2</v>
      </c>
      <c r="H2" s="4"/>
      <c r="I2" s="4"/>
      <c r="J2" s="4"/>
    </row>
    <row r="3" spans="1:10" ht="15.75" customHeight="1" x14ac:dyDescent="0.25">
      <c r="B3" s="4"/>
      <c r="C3" s="4"/>
      <c r="D3" s="4"/>
      <c r="E3" s="4"/>
      <c r="F3" s="5"/>
      <c r="G3" s="25"/>
      <c r="H3" s="4"/>
      <c r="I3" s="4"/>
      <c r="J3" s="4"/>
    </row>
    <row r="4" spans="1:10" s="11" customFormat="1" ht="38.25" x14ac:dyDescent="0.25">
      <c r="A4" s="7" t="s">
        <v>3</v>
      </c>
      <c r="B4" s="8" t="s">
        <v>4</v>
      </c>
      <c r="C4" s="8" t="s">
        <v>15</v>
      </c>
      <c r="D4" s="9" t="s">
        <v>0</v>
      </c>
      <c r="E4" s="8" t="s">
        <v>1</v>
      </c>
      <c r="F4" s="10" t="s">
        <v>7</v>
      </c>
      <c r="G4" s="26" t="s">
        <v>20</v>
      </c>
      <c r="H4" s="9" t="s">
        <v>14</v>
      </c>
      <c r="I4" s="9" t="s">
        <v>13</v>
      </c>
      <c r="J4" s="9" t="s">
        <v>12</v>
      </c>
    </row>
    <row r="5" spans="1:10" s="49" customFormat="1" ht="30.75" customHeight="1" x14ac:dyDescent="0.25">
      <c r="A5" s="43">
        <v>1</v>
      </c>
      <c r="B5" s="44" t="s">
        <v>8</v>
      </c>
      <c r="C5" s="45" t="s">
        <v>46</v>
      </c>
      <c r="D5" s="44" t="s">
        <v>47</v>
      </c>
      <c r="E5" s="46">
        <v>45474</v>
      </c>
      <c r="F5" s="47" t="s">
        <v>48</v>
      </c>
      <c r="G5" s="48">
        <v>11205531.060000001</v>
      </c>
      <c r="H5" s="44" t="s">
        <v>5</v>
      </c>
      <c r="I5" s="44" t="s">
        <v>5</v>
      </c>
      <c r="J5" s="44" t="s">
        <v>10</v>
      </c>
    </row>
    <row r="6" spans="1:10" s="49" customFormat="1" ht="34.5" customHeight="1" x14ac:dyDescent="0.25">
      <c r="A6" s="43">
        <v>2</v>
      </c>
      <c r="B6" s="50" t="s">
        <v>267</v>
      </c>
      <c r="C6" s="45" t="s">
        <v>268</v>
      </c>
      <c r="D6" s="44" t="s">
        <v>49</v>
      </c>
      <c r="E6" s="46">
        <v>45474</v>
      </c>
      <c r="F6" s="44" t="s">
        <v>50</v>
      </c>
      <c r="G6" s="48">
        <v>482574.13</v>
      </c>
      <c r="H6" s="44" t="s">
        <v>5</v>
      </c>
      <c r="I6" s="44" t="s">
        <v>5</v>
      </c>
      <c r="J6" s="44" t="s">
        <v>10</v>
      </c>
    </row>
    <row r="7" spans="1:10" s="49" customFormat="1" ht="30" customHeight="1" x14ac:dyDescent="0.25">
      <c r="A7" s="43">
        <v>3</v>
      </c>
      <c r="B7" s="51" t="s">
        <v>27</v>
      </c>
      <c r="C7" s="52" t="s">
        <v>269</v>
      </c>
      <c r="D7" s="44" t="s">
        <v>51</v>
      </c>
      <c r="E7" s="46">
        <v>45474</v>
      </c>
      <c r="F7" s="53" t="s">
        <v>253</v>
      </c>
      <c r="G7" s="48">
        <v>62848.76</v>
      </c>
      <c r="H7" s="44" t="s">
        <v>5</v>
      </c>
      <c r="I7" s="54" t="s">
        <v>254</v>
      </c>
      <c r="J7" s="44" t="s">
        <v>10</v>
      </c>
    </row>
    <row r="8" spans="1:10" s="49" customFormat="1" ht="13.5" customHeight="1" x14ac:dyDescent="0.25">
      <c r="A8" s="43">
        <v>4</v>
      </c>
      <c r="B8" s="55" t="s">
        <v>257</v>
      </c>
      <c r="C8" s="55" t="s">
        <v>257</v>
      </c>
      <c r="D8" s="44" t="s">
        <v>52</v>
      </c>
      <c r="E8" s="55" t="s">
        <v>257</v>
      </c>
      <c r="F8" s="55" t="s">
        <v>257</v>
      </c>
      <c r="G8" s="56">
        <v>0</v>
      </c>
      <c r="H8" s="44" t="s">
        <v>5</v>
      </c>
      <c r="I8" s="44" t="s">
        <v>5</v>
      </c>
      <c r="J8" s="44" t="s">
        <v>10</v>
      </c>
    </row>
    <row r="9" spans="1:10" s="49" customFormat="1" ht="18.75" customHeight="1" x14ac:dyDescent="0.25">
      <c r="A9" s="43">
        <v>5</v>
      </c>
      <c r="B9" s="57" t="s">
        <v>111</v>
      </c>
      <c r="C9" s="51" t="s">
        <v>270</v>
      </c>
      <c r="D9" s="44" t="s">
        <v>53</v>
      </c>
      <c r="E9" s="46">
        <v>45476</v>
      </c>
      <c r="F9" s="58" t="s">
        <v>272</v>
      </c>
      <c r="G9" s="48">
        <v>123660</v>
      </c>
      <c r="H9" s="44" t="s">
        <v>5</v>
      </c>
      <c r="I9" s="44" t="s">
        <v>5</v>
      </c>
      <c r="J9" s="44" t="s">
        <v>10</v>
      </c>
    </row>
    <row r="10" spans="1:10" s="49" customFormat="1" ht="26.25" customHeight="1" x14ac:dyDescent="0.25">
      <c r="A10" s="43">
        <v>6</v>
      </c>
      <c r="B10" s="57" t="s">
        <v>111</v>
      </c>
      <c r="C10" s="45" t="s">
        <v>271</v>
      </c>
      <c r="D10" s="44" t="s">
        <v>54</v>
      </c>
      <c r="E10" s="46">
        <v>45476</v>
      </c>
      <c r="F10" s="58" t="s">
        <v>272</v>
      </c>
      <c r="G10" s="48">
        <v>195840</v>
      </c>
      <c r="H10" s="44" t="s">
        <v>5</v>
      </c>
      <c r="I10" s="44" t="s">
        <v>5</v>
      </c>
      <c r="J10" s="44" t="s">
        <v>10</v>
      </c>
    </row>
    <row r="11" spans="1:10" s="49" customFormat="1" ht="16.5" customHeight="1" x14ac:dyDescent="0.25">
      <c r="A11" s="43">
        <v>7</v>
      </c>
      <c r="B11" s="55" t="s">
        <v>257</v>
      </c>
      <c r="C11" s="55" t="s">
        <v>257</v>
      </c>
      <c r="D11" s="55" t="s">
        <v>283</v>
      </c>
      <c r="E11" s="55" t="s">
        <v>257</v>
      </c>
      <c r="F11" s="55" t="s">
        <v>257</v>
      </c>
      <c r="G11" s="48"/>
      <c r="H11" s="44" t="s">
        <v>5</v>
      </c>
      <c r="I11" s="44" t="s">
        <v>11</v>
      </c>
      <c r="J11" s="44" t="s">
        <v>10</v>
      </c>
    </row>
    <row r="12" spans="1:10" s="49" customFormat="1" ht="15.75" customHeight="1" x14ac:dyDescent="0.25">
      <c r="A12" s="43">
        <v>8</v>
      </c>
      <c r="B12" s="55" t="s">
        <v>257</v>
      </c>
      <c r="C12" s="55" t="s">
        <v>257</v>
      </c>
      <c r="D12" s="55" t="s">
        <v>284</v>
      </c>
      <c r="E12" s="55" t="s">
        <v>257</v>
      </c>
      <c r="F12" s="55" t="s">
        <v>257</v>
      </c>
      <c r="G12" s="48"/>
      <c r="H12" s="44" t="s">
        <v>5</v>
      </c>
      <c r="I12" s="44" t="s">
        <v>11</v>
      </c>
      <c r="J12" s="44" t="s">
        <v>10</v>
      </c>
    </row>
    <row r="13" spans="1:10" s="49" customFormat="1" ht="18" customHeight="1" x14ac:dyDescent="0.25">
      <c r="A13" s="43">
        <v>9</v>
      </c>
      <c r="B13" s="50" t="s">
        <v>33</v>
      </c>
      <c r="C13" s="59" t="s">
        <v>273</v>
      </c>
      <c r="D13" s="51" t="s">
        <v>57</v>
      </c>
      <c r="E13" s="46">
        <v>45476</v>
      </c>
      <c r="F13" s="44" t="s">
        <v>66</v>
      </c>
      <c r="G13" s="48">
        <v>722194</v>
      </c>
      <c r="H13" s="44" t="s">
        <v>5</v>
      </c>
      <c r="I13" s="44" t="s">
        <v>11</v>
      </c>
      <c r="J13" s="44" t="s">
        <v>10</v>
      </c>
    </row>
    <row r="14" spans="1:10" s="49" customFormat="1" ht="21.75" customHeight="1" x14ac:dyDescent="0.25">
      <c r="A14" s="43">
        <v>10</v>
      </c>
      <c r="B14" s="50" t="s">
        <v>33</v>
      </c>
      <c r="C14" s="45" t="s">
        <v>67</v>
      </c>
      <c r="D14" s="44" t="s">
        <v>58</v>
      </c>
      <c r="E14" s="46">
        <v>45476</v>
      </c>
      <c r="F14" s="44" t="s">
        <v>68</v>
      </c>
      <c r="G14" s="48">
        <v>1428314.7</v>
      </c>
      <c r="H14" s="44" t="s">
        <v>5</v>
      </c>
      <c r="I14" s="44" t="s">
        <v>5</v>
      </c>
      <c r="J14" s="44" t="s">
        <v>10</v>
      </c>
    </row>
    <row r="15" spans="1:10" s="49" customFormat="1" ht="20.25" customHeight="1" x14ac:dyDescent="0.25">
      <c r="A15" s="43">
        <v>11</v>
      </c>
      <c r="B15" s="51" t="s">
        <v>27</v>
      </c>
      <c r="C15" s="44" t="s">
        <v>28</v>
      </c>
      <c r="D15" s="44" t="s">
        <v>59</v>
      </c>
      <c r="E15" s="46">
        <v>45476</v>
      </c>
      <c r="F15" s="60" t="s">
        <v>69</v>
      </c>
      <c r="G15" s="48">
        <v>447152.34</v>
      </c>
      <c r="H15" s="44" t="s">
        <v>5</v>
      </c>
      <c r="I15" s="44" t="s">
        <v>11</v>
      </c>
      <c r="J15" s="44" t="s">
        <v>10</v>
      </c>
    </row>
    <row r="16" spans="1:10" s="49" customFormat="1" ht="20.25" customHeight="1" x14ac:dyDescent="0.25">
      <c r="A16" s="43">
        <v>12</v>
      </c>
      <c r="B16" s="51" t="s">
        <v>27</v>
      </c>
      <c r="C16" s="47" t="s">
        <v>38</v>
      </c>
      <c r="D16" s="44" t="s">
        <v>60</v>
      </c>
      <c r="E16" s="46">
        <v>45476</v>
      </c>
      <c r="F16" s="44" t="s">
        <v>70</v>
      </c>
      <c r="G16" s="48">
        <v>824148.65</v>
      </c>
      <c r="H16" s="44" t="s">
        <v>11</v>
      </c>
      <c r="I16" s="44" t="s">
        <v>11</v>
      </c>
      <c r="J16" s="44" t="s">
        <v>10</v>
      </c>
    </row>
    <row r="17" spans="1:10" s="49" customFormat="1" ht="21" customHeight="1" x14ac:dyDescent="0.25">
      <c r="A17" s="43">
        <v>13</v>
      </c>
      <c r="B17" s="44" t="s">
        <v>8</v>
      </c>
      <c r="C17" s="45" t="s">
        <v>35</v>
      </c>
      <c r="D17" s="51" t="s">
        <v>61</v>
      </c>
      <c r="E17" s="46">
        <v>45476</v>
      </c>
      <c r="F17" s="61" t="s">
        <v>71</v>
      </c>
      <c r="G17" s="48">
        <v>14438462.5</v>
      </c>
      <c r="H17" s="44" t="s">
        <v>5</v>
      </c>
      <c r="I17" s="44" t="s">
        <v>11</v>
      </c>
      <c r="J17" s="44" t="s">
        <v>10</v>
      </c>
    </row>
    <row r="18" spans="1:10" s="49" customFormat="1" ht="21" customHeight="1" x14ac:dyDescent="0.25">
      <c r="A18" s="43">
        <v>14</v>
      </c>
      <c r="B18" s="44" t="s">
        <v>72</v>
      </c>
      <c r="C18" s="45" t="s">
        <v>73</v>
      </c>
      <c r="D18" s="44" t="s">
        <v>62</v>
      </c>
      <c r="E18" s="46">
        <v>45476</v>
      </c>
      <c r="F18" s="45" t="s">
        <v>74</v>
      </c>
      <c r="G18" s="48">
        <v>353778.14</v>
      </c>
      <c r="H18" s="44" t="s">
        <v>5</v>
      </c>
      <c r="I18" s="44" t="s">
        <v>5</v>
      </c>
      <c r="J18" s="44" t="s">
        <v>10</v>
      </c>
    </row>
    <row r="19" spans="1:10" s="49" customFormat="1" ht="63" customHeight="1" x14ac:dyDescent="0.25">
      <c r="A19" s="43">
        <v>15</v>
      </c>
      <c r="B19" s="57" t="s">
        <v>265</v>
      </c>
      <c r="C19" s="62" t="s">
        <v>266</v>
      </c>
      <c r="D19" s="44" t="s">
        <v>63</v>
      </c>
      <c r="E19" s="46">
        <v>45476</v>
      </c>
      <c r="F19" s="58" t="s">
        <v>272</v>
      </c>
      <c r="G19" s="48">
        <v>245346.38</v>
      </c>
      <c r="H19" s="44" t="s">
        <v>5</v>
      </c>
      <c r="I19" s="44" t="s">
        <v>11</v>
      </c>
      <c r="J19" s="44" t="s">
        <v>10</v>
      </c>
    </row>
    <row r="20" spans="1:10" s="49" customFormat="1" ht="30.75" customHeight="1" x14ac:dyDescent="0.25">
      <c r="A20" s="43">
        <v>16</v>
      </c>
      <c r="B20" s="50" t="s">
        <v>41</v>
      </c>
      <c r="C20" s="45" t="s">
        <v>75</v>
      </c>
      <c r="D20" s="44" t="s">
        <v>64</v>
      </c>
      <c r="E20" s="46">
        <v>45477</v>
      </c>
      <c r="F20" s="45" t="s">
        <v>76</v>
      </c>
      <c r="G20" s="48">
        <v>20875053.469999999</v>
      </c>
      <c r="H20" s="44" t="s">
        <v>5</v>
      </c>
      <c r="I20" s="44" t="s">
        <v>11</v>
      </c>
      <c r="J20" s="44" t="s">
        <v>10</v>
      </c>
    </row>
    <row r="21" spans="1:10" s="49" customFormat="1" ht="82.5" customHeight="1" x14ac:dyDescent="0.25">
      <c r="A21" s="43">
        <v>17</v>
      </c>
      <c r="B21" s="44" t="s">
        <v>8</v>
      </c>
      <c r="C21" s="45" t="s">
        <v>77</v>
      </c>
      <c r="D21" s="44" t="s">
        <v>55</v>
      </c>
      <c r="E21" s="46">
        <v>45477</v>
      </c>
      <c r="F21" s="45" t="s">
        <v>78</v>
      </c>
      <c r="G21" s="48">
        <v>521781.5</v>
      </c>
      <c r="H21" s="44" t="s">
        <v>5</v>
      </c>
      <c r="I21" s="44" t="s">
        <v>11</v>
      </c>
      <c r="J21" s="44" t="s">
        <v>10</v>
      </c>
    </row>
    <row r="22" spans="1:10" s="49" customFormat="1" ht="18.75" customHeight="1" x14ac:dyDescent="0.25">
      <c r="A22" s="43">
        <v>18</v>
      </c>
      <c r="B22" s="44" t="s">
        <v>8</v>
      </c>
      <c r="C22" s="45" t="s">
        <v>79</v>
      </c>
      <c r="D22" s="44" t="s">
        <v>65</v>
      </c>
      <c r="E22" s="46">
        <v>45477</v>
      </c>
      <c r="F22" s="44" t="s">
        <v>80</v>
      </c>
      <c r="G22" s="48">
        <v>58260.77</v>
      </c>
      <c r="H22" s="44" t="s">
        <v>5</v>
      </c>
      <c r="I22" s="44" t="s">
        <v>11</v>
      </c>
      <c r="J22" s="44" t="s">
        <v>10</v>
      </c>
    </row>
    <row r="23" spans="1:10" s="49" customFormat="1" ht="34.5" customHeight="1" x14ac:dyDescent="0.25">
      <c r="A23" s="43">
        <v>19</v>
      </c>
      <c r="B23" s="44" t="s">
        <v>8</v>
      </c>
      <c r="C23" s="45" t="s">
        <v>99</v>
      </c>
      <c r="D23" s="44" t="s">
        <v>81</v>
      </c>
      <c r="E23" s="46">
        <v>45477</v>
      </c>
      <c r="F23" s="44" t="s">
        <v>100</v>
      </c>
      <c r="G23" s="48">
        <v>116979.58</v>
      </c>
      <c r="H23" s="44" t="s">
        <v>5</v>
      </c>
      <c r="I23" s="44" t="s">
        <v>11</v>
      </c>
      <c r="J23" s="44" t="s">
        <v>10</v>
      </c>
    </row>
    <row r="24" spans="1:10" s="49" customFormat="1" ht="29.25" customHeight="1" x14ac:dyDescent="0.25">
      <c r="A24" s="43">
        <v>20</v>
      </c>
      <c r="B24" s="50" t="s">
        <v>110</v>
      </c>
      <c r="C24" s="57" t="s">
        <v>102</v>
      </c>
      <c r="D24" s="44" t="s">
        <v>82</v>
      </c>
      <c r="E24" s="46">
        <v>45477</v>
      </c>
      <c r="F24" s="57" t="s">
        <v>103</v>
      </c>
      <c r="G24" s="48">
        <v>202194.46</v>
      </c>
      <c r="H24" s="44" t="s">
        <v>5</v>
      </c>
      <c r="I24" s="59" t="s">
        <v>274</v>
      </c>
      <c r="J24" s="44" t="s">
        <v>10</v>
      </c>
    </row>
    <row r="25" spans="1:10" s="49" customFormat="1" ht="22.5" customHeight="1" x14ac:dyDescent="0.25">
      <c r="A25" s="43">
        <v>21</v>
      </c>
      <c r="B25" s="50" t="s">
        <v>267</v>
      </c>
      <c r="C25" s="57" t="s">
        <v>43</v>
      </c>
      <c r="D25" s="44" t="s">
        <v>83</v>
      </c>
      <c r="E25" s="46">
        <v>45481</v>
      </c>
      <c r="F25" s="57" t="s">
        <v>104</v>
      </c>
      <c r="G25" s="48">
        <v>3580433.14</v>
      </c>
      <c r="H25" s="44" t="s">
        <v>5</v>
      </c>
      <c r="I25" s="44" t="s">
        <v>11</v>
      </c>
      <c r="J25" s="44" t="s">
        <v>10</v>
      </c>
    </row>
    <row r="26" spans="1:10" s="49" customFormat="1" ht="51.75" x14ac:dyDescent="0.25">
      <c r="A26" s="43">
        <v>22</v>
      </c>
      <c r="B26" s="44" t="s">
        <v>8</v>
      </c>
      <c r="C26" s="59" t="s">
        <v>105</v>
      </c>
      <c r="D26" s="44" t="s">
        <v>84</v>
      </c>
      <c r="E26" s="46">
        <v>45481</v>
      </c>
      <c r="F26" s="57" t="s">
        <v>106</v>
      </c>
      <c r="G26" s="48">
        <v>17438060.23</v>
      </c>
      <c r="H26" s="44" t="s">
        <v>5</v>
      </c>
      <c r="I26" s="44" t="s">
        <v>11</v>
      </c>
      <c r="J26" s="44" t="s">
        <v>10</v>
      </c>
    </row>
    <row r="27" spans="1:10" s="49" customFormat="1" ht="26.25" x14ac:dyDescent="0.25">
      <c r="A27" s="43">
        <v>23</v>
      </c>
      <c r="B27" s="57" t="s">
        <v>109</v>
      </c>
      <c r="C27" s="62" t="s">
        <v>107</v>
      </c>
      <c r="D27" s="44" t="s">
        <v>85</v>
      </c>
      <c r="E27" s="46">
        <v>45483</v>
      </c>
      <c r="F27" s="58" t="s">
        <v>272</v>
      </c>
      <c r="G27" s="48">
        <v>10955763</v>
      </c>
      <c r="H27" s="44" t="s">
        <v>5</v>
      </c>
      <c r="I27" s="44" t="s">
        <v>11</v>
      </c>
      <c r="J27" s="44" t="s">
        <v>10</v>
      </c>
    </row>
    <row r="28" spans="1:10" s="49" customFormat="1" ht="21" customHeight="1" x14ac:dyDescent="0.25">
      <c r="A28" s="43">
        <v>24</v>
      </c>
      <c r="B28" s="51" t="s">
        <v>27</v>
      </c>
      <c r="C28" s="63" t="s">
        <v>108</v>
      </c>
      <c r="D28" s="44" t="s">
        <v>86</v>
      </c>
      <c r="E28" s="46">
        <v>45483</v>
      </c>
      <c r="F28" s="44" t="s">
        <v>112</v>
      </c>
      <c r="G28" s="48">
        <v>2154448.0499999998</v>
      </c>
      <c r="H28" s="44" t="s">
        <v>5</v>
      </c>
      <c r="I28" s="44" t="s">
        <v>11</v>
      </c>
      <c r="J28" s="44" t="s">
        <v>10</v>
      </c>
    </row>
    <row r="29" spans="1:10" s="49" customFormat="1" ht="18.75" customHeight="1" x14ac:dyDescent="0.25">
      <c r="A29" s="43">
        <v>25</v>
      </c>
      <c r="B29" s="51" t="s">
        <v>27</v>
      </c>
      <c r="C29" s="63" t="s">
        <v>28</v>
      </c>
      <c r="D29" s="44" t="s">
        <v>87</v>
      </c>
      <c r="E29" s="46">
        <v>45483</v>
      </c>
      <c r="F29" s="44" t="s">
        <v>113</v>
      </c>
      <c r="G29" s="48">
        <v>274741.71999999997</v>
      </c>
      <c r="H29" s="44" t="s">
        <v>5</v>
      </c>
      <c r="I29" s="44" t="s">
        <v>11</v>
      </c>
      <c r="J29" s="44" t="s">
        <v>10</v>
      </c>
    </row>
    <row r="30" spans="1:10" s="49" customFormat="1" ht="21" customHeight="1" x14ac:dyDescent="0.25">
      <c r="A30" s="43">
        <v>26</v>
      </c>
      <c r="B30" s="51" t="s">
        <v>27</v>
      </c>
      <c r="C30" s="59" t="s">
        <v>38</v>
      </c>
      <c r="D30" s="44" t="s">
        <v>88</v>
      </c>
      <c r="E30" s="46">
        <v>45483</v>
      </c>
      <c r="F30" s="59" t="s">
        <v>114</v>
      </c>
      <c r="G30" s="48">
        <v>252163.69</v>
      </c>
      <c r="H30" s="44" t="s">
        <v>5</v>
      </c>
      <c r="I30" s="44" t="s">
        <v>11</v>
      </c>
      <c r="J30" s="44" t="s">
        <v>10</v>
      </c>
    </row>
    <row r="31" spans="1:10" s="49" customFormat="1" ht="19.5" customHeight="1" x14ac:dyDescent="0.25">
      <c r="A31" s="43">
        <v>27</v>
      </c>
      <c r="B31" s="55" t="s">
        <v>257</v>
      </c>
      <c r="C31" s="55" t="s">
        <v>257</v>
      </c>
      <c r="D31" s="44" t="s">
        <v>56</v>
      </c>
      <c r="E31" s="55" t="s">
        <v>257</v>
      </c>
      <c r="F31" s="55" t="s">
        <v>257</v>
      </c>
      <c r="G31" s="56"/>
      <c r="H31" s="44" t="s">
        <v>5</v>
      </c>
      <c r="I31" s="44" t="s">
        <v>11</v>
      </c>
      <c r="J31" s="44" t="s">
        <v>10</v>
      </c>
    </row>
    <row r="32" spans="1:10" s="49" customFormat="1" ht="46.5" customHeight="1" x14ac:dyDescent="0.25">
      <c r="A32" s="43">
        <v>28</v>
      </c>
      <c r="B32" s="50" t="s">
        <v>33</v>
      </c>
      <c r="C32" s="59" t="s">
        <v>115</v>
      </c>
      <c r="D32" s="44" t="s">
        <v>89</v>
      </c>
      <c r="E32" s="46">
        <v>45484</v>
      </c>
      <c r="F32" s="61" t="s">
        <v>116</v>
      </c>
      <c r="G32" s="48">
        <v>977504.34</v>
      </c>
      <c r="H32" s="44" t="s">
        <v>5</v>
      </c>
      <c r="I32" s="44" t="s">
        <v>11</v>
      </c>
      <c r="J32" s="44" t="s">
        <v>10</v>
      </c>
    </row>
    <row r="33" spans="1:10" s="49" customFormat="1" ht="27" customHeight="1" x14ac:dyDescent="0.25">
      <c r="A33" s="43">
        <v>29</v>
      </c>
      <c r="B33" s="50" t="s">
        <v>37</v>
      </c>
      <c r="C33" s="45" t="s">
        <v>117</v>
      </c>
      <c r="D33" s="44" t="s">
        <v>90</v>
      </c>
      <c r="E33" s="46">
        <v>45484</v>
      </c>
      <c r="F33" s="44" t="s">
        <v>118</v>
      </c>
      <c r="G33" s="48">
        <v>68030.850000000006</v>
      </c>
      <c r="H33" s="44" t="s">
        <v>11</v>
      </c>
      <c r="I33" s="44" t="s">
        <v>11</v>
      </c>
      <c r="J33" s="44" t="s">
        <v>10</v>
      </c>
    </row>
    <row r="34" spans="1:10" s="49" customFormat="1" ht="26.25" x14ac:dyDescent="0.25">
      <c r="A34" s="43">
        <v>30</v>
      </c>
      <c r="B34" s="50" t="s">
        <v>37</v>
      </c>
      <c r="C34" s="45" t="s">
        <v>119</v>
      </c>
      <c r="D34" s="44" t="s">
        <v>91</v>
      </c>
      <c r="E34" s="46">
        <v>45484</v>
      </c>
      <c r="F34" s="47" t="s">
        <v>120</v>
      </c>
      <c r="G34" s="48">
        <v>29673.759999999998</v>
      </c>
      <c r="H34" s="44" t="s">
        <v>5</v>
      </c>
      <c r="I34" s="44" t="s">
        <v>5</v>
      </c>
      <c r="J34" s="44" t="s">
        <v>10</v>
      </c>
    </row>
    <row r="35" spans="1:10" s="49" customFormat="1" ht="47.25" customHeight="1" x14ac:dyDescent="0.25">
      <c r="A35" s="43">
        <v>31</v>
      </c>
      <c r="B35" s="57" t="s">
        <v>42</v>
      </c>
      <c r="C35" s="59" t="s">
        <v>121</v>
      </c>
      <c r="D35" s="44" t="s">
        <v>92</v>
      </c>
      <c r="E35" s="46">
        <v>45484</v>
      </c>
      <c r="F35" s="44" t="s">
        <v>122</v>
      </c>
      <c r="G35" s="48">
        <v>899147.35</v>
      </c>
      <c r="H35" s="44" t="s">
        <v>5</v>
      </c>
      <c r="I35" s="44" t="s">
        <v>11</v>
      </c>
      <c r="J35" s="44" t="s">
        <v>10</v>
      </c>
    </row>
    <row r="36" spans="1:10" s="49" customFormat="1" ht="24" customHeight="1" x14ac:dyDescent="0.25">
      <c r="A36" s="43">
        <v>32</v>
      </c>
      <c r="B36" s="57" t="s">
        <v>29</v>
      </c>
      <c r="C36" s="64" t="s">
        <v>255</v>
      </c>
      <c r="D36" s="51" t="s">
        <v>93</v>
      </c>
      <c r="E36" s="46">
        <v>45484</v>
      </c>
      <c r="F36" s="47" t="s">
        <v>256</v>
      </c>
      <c r="G36" s="48">
        <v>3791108.55</v>
      </c>
      <c r="H36" s="44" t="s">
        <v>5</v>
      </c>
      <c r="I36" s="44" t="s">
        <v>11</v>
      </c>
      <c r="J36" s="51" t="s">
        <v>10</v>
      </c>
    </row>
    <row r="37" spans="1:10" s="49" customFormat="1" ht="33" customHeight="1" x14ac:dyDescent="0.25">
      <c r="A37" s="43">
        <v>33</v>
      </c>
      <c r="B37" s="64" t="s">
        <v>40</v>
      </c>
      <c r="C37" s="64" t="s">
        <v>210</v>
      </c>
      <c r="D37" s="51" t="s">
        <v>94</v>
      </c>
      <c r="E37" s="46">
        <v>45484</v>
      </c>
      <c r="F37" s="50" t="s">
        <v>211</v>
      </c>
      <c r="G37" s="48">
        <v>455808.71</v>
      </c>
      <c r="H37" s="44" t="s">
        <v>5</v>
      </c>
      <c r="I37" s="44" t="s">
        <v>11</v>
      </c>
      <c r="J37" s="51" t="s">
        <v>10</v>
      </c>
    </row>
    <row r="38" spans="1:10" s="49" customFormat="1" ht="25.5" customHeight="1" x14ac:dyDescent="0.25">
      <c r="A38" s="43">
        <v>34</v>
      </c>
      <c r="B38" s="51" t="s">
        <v>34</v>
      </c>
      <c r="C38" s="45" t="s">
        <v>123</v>
      </c>
      <c r="D38" s="51" t="s">
        <v>95</v>
      </c>
      <c r="E38" s="46">
        <v>45484</v>
      </c>
      <c r="F38" s="44" t="s">
        <v>124</v>
      </c>
      <c r="G38" s="48">
        <v>260385.2</v>
      </c>
      <c r="H38" s="44" t="s">
        <v>5</v>
      </c>
      <c r="I38" s="44" t="s">
        <v>5</v>
      </c>
      <c r="J38" s="51" t="s">
        <v>10</v>
      </c>
    </row>
    <row r="39" spans="1:10" s="49" customFormat="1" ht="18" customHeight="1" x14ac:dyDescent="0.25">
      <c r="A39" s="43">
        <v>35</v>
      </c>
      <c r="B39" s="57" t="s">
        <v>29</v>
      </c>
      <c r="C39" s="58" t="s">
        <v>191</v>
      </c>
      <c r="D39" s="51" t="s">
        <v>96</v>
      </c>
      <c r="E39" s="46">
        <v>45502</v>
      </c>
      <c r="F39" s="65" t="s">
        <v>5</v>
      </c>
      <c r="G39" s="48">
        <v>59210000</v>
      </c>
      <c r="H39" s="44" t="s">
        <v>5</v>
      </c>
      <c r="I39" s="44" t="s">
        <v>5</v>
      </c>
      <c r="J39" s="51" t="s">
        <v>10</v>
      </c>
    </row>
    <row r="40" spans="1:10" s="67" customFormat="1" ht="25.5" x14ac:dyDescent="0.2">
      <c r="A40" s="43">
        <v>36</v>
      </c>
      <c r="B40" s="44" t="s">
        <v>275</v>
      </c>
      <c r="C40" s="66" t="s">
        <v>36</v>
      </c>
      <c r="D40" s="51" t="s">
        <v>97</v>
      </c>
      <c r="E40" s="46">
        <v>45489</v>
      </c>
      <c r="F40" s="50" t="s">
        <v>125</v>
      </c>
      <c r="G40" s="48">
        <v>1041723.53</v>
      </c>
      <c r="H40" s="44" t="s">
        <v>5</v>
      </c>
      <c r="I40" s="44" t="s">
        <v>11</v>
      </c>
      <c r="J40" s="51" t="s">
        <v>10</v>
      </c>
    </row>
    <row r="41" spans="1:10" s="49" customFormat="1" ht="22.5" customHeight="1" x14ac:dyDescent="0.25">
      <c r="A41" s="43">
        <v>37</v>
      </c>
      <c r="B41" s="51" t="s">
        <v>34</v>
      </c>
      <c r="C41" s="63" t="s">
        <v>130</v>
      </c>
      <c r="D41" s="51" t="s">
        <v>98</v>
      </c>
      <c r="E41" s="46">
        <v>45490</v>
      </c>
      <c r="F41" s="44" t="s">
        <v>131</v>
      </c>
      <c r="G41" s="48">
        <v>672983.74</v>
      </c>
      <c r="H41" s="44" t="s">
        <v>5</v>
      </c>
      <c r="I41" s="44" t="s">
        <v>11</v>
      </c>
      <c r="J41" s="51" t="s">
        <v>10</v>
      </c>
    </row>
    <row r="42" spans="1:10" s="49" customFormat="1" ht="20.25" customHeight="1" x14ac:dyDescent="0.25">
      <c r="A42" s="43">
        <v>38</v>
      </c>
      <c r="B42" s="51" t="s">
        <v>34</v>
      </c>
      <c r="C42" s="68" t="s">
        <v>132</v>
      </c>
      <c r="D42" s="51" t="s">
        <v>126</v>
      </c>
      <c r="E42" s="46">
        <v>45490</v>
      </c>
      <c r="F42" s="61" t="s">
        <v>133</v>
      </c>
      <c r="G42" s="48">
        <v>131647.57999999999</v>
      </c>
      <c r="H42" s="44" t="s">
        <v>5</v>
      </c>
      <c r="I42" s="59" t="s">
        <v>5</v>
      </c>
      <c r="J42" s="51" t="s">
        <v>10</v>
      </c>
    </row>
    <row r="43" spans="1:10" s="49" customFormat="1" ht="21.75" customHeight="1" x14ac:dyDescent="0.25">
      <c r="A43" s="43">
        <v>39</v>
      </c>
      <c r="B43" s="57" t="s">
        <v>34</v>
      </c>
      <c r="C43" s="52" t="s">
        <v>212</v>
      </c>
      <c r="D43" s="51" t="s">
        <v>127</v>
      </c>
      <c r="E43" s="46">
        <v>45490</v>
      </c>
      <c r="F43" s="44" t="s">
        <v>213</v>
      </c>
      <c r="G43" s="48">
        <v>133320.48000000001</v>
      </c>
      <c r="H43" s="44" t="s">
        <v>5</v>
      </c>
      <c r="I43" s="44" t="s">
        <v>5</v>
      </c>
      <c r="J43" s="51" t="s">
        <v>10</v>
      </c>
    </row>
    <row r="44" spans="1:10" s="49" customFormat="1" ht="33.75" customHeight="1" x14ac:dyDescent="0.25">
      <c r="A44" s="43">
        <v>40</v>
      </c>
      <c r="B44" s="44" t="s">
        <v>8</v>
      </c>
      <c r="C44" s="69" t="s">
        <v>134</v>
      </c>
      <c r="D44" s="51" t="s">
        <v>128</v>
      </c>
      <c r="E44" s="46">
        <v>45490</v>
      </c>
      <c r="F44" s="61" t="s">
        <v>135</v>
      </c>
      <c r="G44" s="48">
        <v>25638282.02</v>
      </c>
      <c r="H44" s="44" t="s">
        <v>5</v>
      </c>
      <c r="I44" s="44" t="s">
        <v>5</v>
      </c>
      <c r="J44" s="51" t="s">
        <v>10</v>
      </c>
    </row>
    <row r="45" spans="1:10" s="49" customFormat="1" ht="39" x14ac:dyDescent="0.25">
      <c r="A45" s="43">
        <v>41</v>
      </c>
      <c r="B45" s="44" t="s">
        <v>8</v>
      </c>
      <c r="C45" s="45" t="s">
        <v>136</v>
      </c>
      <c r="D45" s="51" t="s">
        <v>129</v>
      </c>
      <c r="E45" s="46">
        <v>45490</v>
      </c>
      <c r="F45" s="44" t="s">
        <v>137</v>
      </c>
      <c r="G45" s="48">
        <v>3186883.5</v>
      </c>
      <c r="H45" s="44" t="s">
        <v>5</v>
      </c>
      <c r="I45" s="44" t="s">
        <v>5</v>
      </c>
      <c r="J45" s="51" t="s">
        <v>10</v>
      </c>
    </row>
    <row r="46" spans="1:10" s="49" customFormat="1" ht="39" x14ac:dyDescent="0.25">
      <c r="A46" s="43">
        <v>42</v>
      </c>
      <c r="B46" s="44" t="s">
        <v>8</v>
      </c>
      <c r="C46" s="45" t="s">
        <v>138</v>
      </c>
      <c r="D46" s="51" t="s">
        <v>139</v>
      </c>
      <c r="E46" s="46">
        <v>45490</v>
      </c>
      <c r="F46" s="44" t="s">
        <v>140</v>
      </c>
      <c r="G46" s="48">
        <v>2852285.48</v>
      </c>
      <c r="H46" s="44" t="s">
        <v>5</v>
      </c>
      <c r="I46" s="44" t="s">
        <v>11</v>
      </c>
      <c r="J46" s="51" t="s">
        <v>10</v>
      </c>
    </row>
    <row r="47" spans="1:10" s="49" customFormat="1" ht="66.75" customHeight="1" x14ac:dyDescent="0.25">
      <c r="A47" s="43">
        <v>43</v>
      </c>
      <c r="B47" s="44" t="s">
        <v>8</v>
      </c>
      <c r="C47" s="45" t="s">
        <v>171</v>
      </c>
      <c r="D47" s="51" t="s">
        <v>141</v>
      </c>
      <c r="E47" s="46">
        <v>45490</v>
      </c>
      <c r="F47" s="44" t="s">
        <v>276</v>
      </c>
      <c r="G47" s="48">
        <v>4242676.59</v>
      </c>
      <c r="H47" s="44" t="s">
        <v>11</v>
      </c>
      <c r="I47" s="44" t="s">
        <v>11</v>
      </c>
      <c r="J47" s="51" t="s">
        <v>10</v>
      </c>
    </row>
    <row r="48" spans="1:10" s="49" customFormat="1" ht="57" customHeight="1" x14ac:dyDescent="0.25">
      <c r="A48" s="43">
        <v>44</v>
      </c>
      <c r="B48" s="44" t="s">
        <v>8</v>
      </c>
      <c r="C48" s="45" t="s">
        <v>172</v>
      </c>
      <c r="D48" s="51" t="s">
        <v>142</v>
      </c>
      <c r="E48" s="46">
        <v>45490</v>
      </c>
      <c r="F48" s="44" t="s">
        <v>173</v>
      </c>
      <c r="G48" s="48">
        <v>888211.71</v>
      </c>
      <c r="H48" s="44" t="s">
        <v>11</v>
      </c>
      <c r="I48" s="44" t="s">
        <v>11</v>
      </c>
      <c r="J48" s="51" t="s">
        <v>10</v>
      </c>
    </row>
    <row r="49" spans="1:10" s="49" customFormat="1" ht="40.5" customHeight="1" x14ac:dyDescent="0.25">
      <c r="A49" s="43">
        <v>45</v>
      </c>
      <c r="B49" s="44" t="s">
        <v>8</v>
      </c>
      <c r="C49" s="45" t="s">
        <v>174</v>
      </c>
      <c r="D49" s="51" t="s">
        <v>143</v>
      </c>
      <c r="E49" s="46">
        <v>45490</v>
      </c>
      <c r="F49" s="44" t="s">
        <v>175</v>
      </c>
      <c r="G49" s="48">
        <v>7867070.0700000003</v>
      </c>
      <c r="H49" s="44" t="s">
        <v>5</v>
      </c>
      <c r="I49" s="44" t="s">
        <v>5</v>
      </c>
      <c r="J49" s="44" t="s">
        <v>10</v>
      </c>
    </row>
    <row r="50" spans="1:10" s="49" customFormat="1" ht="28.5" customHeight="1" x14ac:dyDescent="0.25">
      <c r="A50" s="43">
        <v>46</v>
      </c>
      <c r="B50" s="44" t="s">
        <v>8</v>
      </c>
      <c r="C50" s="45" t="s">
        <v>176</v>
      </c>
      <c r="D50" s="51" t="s">
        <v>144</v>
      </c>
      <c r="E50" s="46">
        <v>45490</v>
      </c>
      <c r="F50" s="44" t="s">
        <v>177</v>
      </c>
      <c r="G50" s="48">
        <v>1726761.01</v>
      </c>
      <c r="H50" s="44" t="s">
        <v>5</v>
      </c>
      <c r="I50" s="44" t="s">
        <v>5</v>
      </c>
      <c r="J50" s="44" t="s">
        <v>10</v>
      </c>
    </row>
    <row r="51" spans="1:10" s="49" customFormat="1" ht="21.75" customHeight="1" x14ac:dyDescent="0.25">
      <c r="A51" s="43">
        <v>47</v>
      </c>
      <c r="B51" s="57" t="s">
        <v>178</v>
      </c>
      <c r="C51" s="45" t="s">
        <v>214</v>
      </c>
      <c r="D51" s="51" t="s">
        <v>145</v>
      </c>
      <c r="E51" s="46">
        <v>45491</v>
      </c>
      <c r="F51" s="61" t="s">
        <v>215</v>
      </c>
      <c r="G51" s="48">
        <v>2779806.34</v>
      </c>
      <c r="H51" s="44" t="s">
        <v>5</v>
      </c>
      <c r="I51" s="44" t="s">
        <v>5</v>
      </c>
      <c r="J51" s="44" t="s">
        <v>10</v>
      </c>
    </row>
    <row r="52" spans="1:10" s="49" customFormat="1" ht="25.5" customHeight="1" x14ac:dyDescent="0.25">
      <c r="A52" s="43">
        <v>48</v>
      </c>
      <c r="B52" s="57" t="s">
        <v>178</v>
      </c>
      <c r="C52" s="45" t="s">
        <v>179</v>
      </c>
      <c r="D52" s="51" t="s">
        <v>146</v>
      </c>
      <c r="E52" s="46">
        <v>45491</v>
      </c>
      <c r="F52" s="44" t="s">
        <v>180</v>
      </c>
      <c r="G52" s="48">
        <v>1549847.52</v>
      </c>
      <c r="H52" s="44" t="s">
        <v>5</v>
      </c>
      <c r="I52" s="44" t="s">
        <v>5</v>
      </c>
      <c r="J52" s="44" t="s">
        <v>10</v>
      </c>
    </row>
    <row r="53" spans="1:10" s="49" customFormat="1" ht="26.25" customHeight="1" x14ac:dyDescent="0.25">
      <c r="A53" s="43">
        <v>49</v>
      </c>
      <c r="B53" s="51" t="s">
        <v>27</v>
      </c>
      <c r="C53" s="45" t="s">
        <v>38</v>
      </c>
      <c r="D53" s="51" t="s">
        <v>147</v>
      </c>
      <c r="E53" s="46">
        <v>45491</v>
      </c>
      <c r="F53" s="60" t="s">
        <v>181</v>
      </c>
      <c r="G53" s="48">
        <v>252268.66</v>
      </c>
      <c r="H53" s="44" t="s">
        <v>11</v>
      </c>
      <c r="I53" s="44" t="s">
        <v>11</v>
      </c>
      <c r="J53" s="44" t="s">
        <v>10</v>
      </c>
    </row>
    <row r="54" spans="1:10" s="49" customFormat="1" ht="24" customHeight="1" x14ac:dyDescent="0.25">
      <c r="A54" s="43">
        <v>50</v>
      </c>
      <c r="B54" s="51" t="s">
        <v>27</v>
      </c>
      <c r="C54" s="45" t="s">
        <v>28</v>
      </c>
      <c r="D54" s="51" t="s">
        <v>148</v>
      </c>
      <c r="E54" s="46">
        <v>45491</v>
      </c>
      <c r="F54" s="44" t="s">
        <v>182</v>
      </c>
      <c r="G54" s="48">
        <v>447527.2</v>
      </c>
      <c r="H54" s="44" t="s">
        <v>11</v>
      </c>
      <c r="I54" s="44" t="s">
        <v>11</v>
      </c>
      <c r="J54" s="44" t="s">
        <v>10</v>
      </c>
    </row>
    <row r="55" spans="1:10" s="49" customFormat="1" ht="21.75" customHeight="1" x14ac:dyDescent="0.25">
      <c r="A55" s="43">
        <v>51</v>
      </c>
      <c r="B55" s="44" t="s">
        <v>8</v>
      </c>
      <c r="C55" s="45" t="s">
        <v>216</v>
      </c>
      <c r="D55" s="51" t="s">
        <v>183</v>
      </c>
      <c r="E55" s="46">
        <v>45491</v>
      </c>
      <c r="F55" s="44" t="s">
        <v>217</v>
      </c>
      <c r="G55" s="48">
        <v>12396643.050000001</v>
      </c>
      <c r="H55" s="44" t="s">
        <v>11</v>
      </c>
      <c r="I55" s="44" t="s">
        <v>11</v>
      </c>
      <c r="J55" s="44" t="s">
        <v>10</v>
      </c>
    </row>
    <row r="56" spans="1:10" s="49" customFormat="1" ht="36.75" customHeight="1" x14ac:dyDescent="0.25">
      <c r="A56" s="43">
        <v>52</v>
      </c>
      <c r="B56" s="51" t="s">
        <v>27</v>
      </c>
      <c r="C56" s="45" t="s">
        <v>187</v>
      </c>
      <c r="D56" s="51" t="s">
        <v>184</v>
      </c>
      <c r="E56" s="46">
        <v>45492</v>
      </c>
      <c r="F56" s="44" t="s">
        <v>188</v>
      </c>
      <c r="G56" s="48">
        <v>118022.73</v>
      </c>
      <c r="H56" s="44" t="s">
        <v>11</v>
      </c>
      <c r="I56" s="44" t="s">
        <v>5</v>
      </c>
      <c r="J56" s="44" t="s">
        <v>10</v>
      </c>
    </row>
    <row r="57" spans="1:10" s="49" customFormat="1" x14ac:dyDescent="0.25">
      <c r="A57" s="43">
        <v>53</v>
      </c>
      <c r="B57" s="44" t="s">
        <v>8</v>
      </c>
      <c r="C57" s="45" t="s">
        <v>185</v>
      </c>
      <c r="D57" s="51" t="s">
        <v>149</v>
      </c>
      <c r="E57" s="46">
        <v>45492</v>
      </c>
      <c r="F57" s="70" t="s">
        <v>186</v>
      </c>
      <c r="G57" s="48">
        <v>2226444.63</v>
      </c>
      <c r="H57" s="44" t="s">
        <v>5</v>
      </c>
      <c r="I57" s="44" t="s">
        <v>5</v>
      </c>
      <c r="J57" s="44" t="s">
        <v>10</v>
      </c>
    </row>
    <row r="58" spans="1:10" s="49" customFormat="1" ht="23.25" customHeight="1" x14ac:dyDescent="0.25">
      <c r="A58" s="43">
        <v>54</v>
      </c>
      <c r="B58" s="50" t="s">
        <v>33</v>
      </c>
      <c r="C58" s="45" t="s">
        <v>189</v>
      </c>
      <c r="D58" s="51" t="s">
        <v>150</v>
      </c>
      <c r="E58" s="46">
        <v>45495</v>
      </c>
      <c r="F58" s="57" t="s">
        <v>190</v>
      </c>
      <c r="G58" s="48">
        <v>953133.33</v>
      </c>
      <c r="H58" s="44" t="s">
        <v>5</v>
      </c>
      <c r="I58" s="44" t="s">
        <v>5</v>
      </c>
      <c r="J58" s="44" t="s">
        <v>10</v>
      </c>
    </row>
    <row r="59" spans="1:10" s="49" customFormat="1" ht="25.5" customHeight="1" x14ac:dyDescent="0.25">
      <c r="A59" s="43">
        <v>55</v>
      </c>
      <c r="B59" s="57" t="s">
        <v>42</v>
      </c>
      <c r="C59" s="47" t="s">
        <v>193</v>
      </c>
      <c r="D59" s="51" t="s">
        <v>151</v>
      </c>
      <c r="E59" s="46">
        <v>45495</v>
      </c>
      <c r="F59" s="44" t="s">
        <v>194</v>
      </c>
      <c r="G59" s="48">
        <v>462195.58</v>
      </c>
      <c r="H59" s="44" t="s">
        <v>5</v>
      </c>
      <c r="I59" s="44" t="s">
        <v>5</v>
      </c>
      <c r="J59" s="44" t="s">
        <v>10</v>
      </c>
    </row>
    <row r="60" spans="1:10" s="49" customFormat="1" ht="43.5" customHeight="1" x14ac:dyDescent="0.25">
      <c r="A60" s="43">
        <v>56</v>
      </c>
      <c r="B60" s="44" t="s">
        <v>8</v>
      </c>
      <c r="C60" s="69" t="s">
        <v>195</v>
      </c>
      <c r="D60" s="51" t="s">
        <v>152</v>
      </c>
      <c r="E60" s="46">
        <v>45495</v>
      </c>
      <c r="F60" s="44" t="s">
        <v>196</v>
      </c>
      <c r="G60" s="48">
        <v>4564666.43</v>
      </c>
      <c r="H60" s="44" t="s">
        <v>5</v>
      </c>
      <c r="I60" s="44" t="s">
        <v>11</v>
      </c>
      <c r="J60" s="44" t="s">
        <v>10</v>
      </c>
    </row>
    <row r="61" spans="1:10" s="49" customFormat="1" ht="48.75" customHeight="1" x14ac:dyDescent="0.25">
      <c r="A61" s="43">
        <v>57</v>
      </c>
      <c r="B61" s="44" t="s">
        <v>8</v>
      </c>
      <c r="C61" s="69" t="s">
        <v>218</v>
      </c>
      <c r="D61" s="51" t="s">
        <v>153</v>
      </c>
      <c r="E61" s="46">
        <v>45495</v>
      </c>
      <c r="F61" s="44" t="s">
        <v>219</v>
      </c>
      <c r="G61" s="48">
        <v>34012130.969999999</v>
      </c>
      <c r="H61" s="44" t="s">
        <v>11</v>
      </c>
      <c r="I61" s="44" t="s">
        <v>11</v>
      </c>
      <c r="J61" s="44" t="s">
        <v>10</v>
      </c>
    </row>
    <row r="62" spans="1:10" s="49" customFormat="1" ht="24.75" customHeight="1" x14ac:dyDescent="0.25">
      <c r="A62" s="43">
        <v>58</v>
      </c>
      <c r="B62" s="57" t="s">
        <v>197</v>
      </c>
      <c r="C62" s="69" t="s">
        <v>198</v>
      </c>
      <c r="D62" s="51" t="s">
        <v>154</v>
      </c>
      <c r="E62" s="46">
        <v>45496</v>
      </c>
      <c r="F62" s="44" t="s">
        <v>199</v>
      </c>
      <c r="G62" s="48">
        <v>172553.65</v>
      </c>
      <c r="H62" s="44" t="s">
        <v>11</v>
      </c>
      <c r="I62" s="44" t="s">
        <v>11</v>
      </c>
      <c r="J62" s="44" t="s">
        <v>10</v>
      </c>
    </row>
    <row r="63" spans="1:10" s="49" customFormat="1" ht="29.25" customHeight="1" x14ac:dyDescent="0.25">
      <c r="A63" s="43">
        <v>59</v>
      </c>
      <c r="B63" s="57" t="s">
        <v>197</v>
      </c>
      <c r="C63" s="47" t="s">
        <v>200</v>
      </c>
      <c r="D63" s="51" t="s">
        <v>155</v>
      </c>
      <c r="E63" s="46">
        <v>45496</v>
      </c>
      <c r="F63" s="44" t="s">
        <v>201</v>
      </c>
      <c r="G63" s="48">
        <v>49518.54</v>
      </c>
      <c r="H63" s="44" t="s">
        <v>11</v>
      </c>
      <c r="I63" s="44" t="s">
        <v>5</v>
      </c>
      <c r="J63" s="44" t="s">
        <v>10</v>
      </c>
    </row>
    <row r="64" spans="1:10" s="49" customFormat="1" ht="24.75" customHeight="1" x14ac:dyDescent="0.25">
      <c r="A64" s="43">
        <v>60</v>
      </c>
      <c r="B64" s="51" t="s">
        <v>27</v>
      </c>
      <c r="C64" s="69" t="s">
        <v>202</v>
      </c>
      <c r="D64" s="51" t="s">
        <v>156</v>
      </c>
      <c r="E64" s="46">
        <v>45496</v>
      </c>
      <c r="F64" s="44" t="s">
        <v>203</v>
      </c>
      <c r="G64" s="48">
        <v>631020.77</v>
      </c>
      <c r="H64" s="44" t="s">
        <v>5</v>
      </c>
      <c r="I64" s="44" t="s">
        <v>5</v>
      </c>
      <c r="J64" s="44" t="s">
        <v>10</v>
      </c>
    </row>
    <row r="65" spans="1:10" s="49" customFormat="1" ht="26.25" customHeight="1" x14ac:dyDescent="0.25">
      <c r="A65" s="43">
        <v>61</v>
      </c>
      <c r="B65" s="51" t="s">
        <v>27</v>
      </c>
      <c r="C65" s="69" t="s">
        <v>204</v>
      </c>
      <c r="D65" s="51" t="s">
        <v>157</v>
      </c>
      <c r="E65" s="46">
        <v>45496</v>
      </c>
      <c r="F65" s="44" t="s">
        <v>205</v>
      </c>
      <c r="G65" s="48">
        <v>117485.84</v>
      </c>
      <c r="H65" s="44" t="s">
        <v>5</v>
      </c>
      <c r="I65" s="44" t="s">
        <v>5</v>
      </c>
      <c r="J65" s="44" t="s">
        <v>10</v>
      </c>
    </row>
    <row r="66" spans="1:10" s="49" customFormat="1" ht="21" customHeight="1" x14ac:dyDescent="0.25">
      <c r="A66" s="43">
        <v>62</v>
      </c>
      <c r="B66" s="44" t="s">
        <v>8</v>
      </c>
      <c r="C66" s="45" t="s">
        <v>206</v>
      </c>
      <c r="D66" s="51" t="s">
        <v>158</v>
      </c>
      <c r="E66" s="46">
        <v>45496</v>
      </c>
      <c r="F66" s="44" t="s">
        <v>207</v>
      </c>
      <c r="G66" s="48">
        <v>3530912.8</v>
      </c>
      <c r="H66" s="44" t="s">
        <v>5</v>
      </c>
      <c r="I66" s="44" t="s">
        <v>5</v>
      </c>
      <c r="J66" s="44" t="s">
        <v>10</v>
      </c>
    </row>
    <row r="67" spans="1:10" s="49" customFormat="1" ht="109.5" customHeight="1" x14ac:dyDescent="0.25">
      <c r="A67" s="65">
        <v>63</v>
      </c>
      <c r="B67" s="47" t="s">
        <v>29</v>
      </c>
      <c r="C67" s="45" t="s">
        <v>220</v>
      </c>
      <c r="D67" s="51" t="s">
        <v>159</v>
      </c>
      <c r="E67" s="46">
        <v>45496</v>
      </c>
      <c r="F67" s="44" t="s">
        <v>221</v>
      </c>
      <c r="G67" s="48">
        <v>15575133.689999999</v>
      </c>
      <c r="H67" s="44" t="s">
        <v>5</v>
      </c>
      <c r="I67" s="44" t="s">
        <v>11</v>
      </c>
      <c r="J67" s="44" t="s">
        <v>10</v>
      </c>
    </row>
    <row r="68" spans="1:10" s="49" customFormat="1" ht="36.75" customHeight="1" x14ac:dyDescent="0.25">
      <c r="A68" s="43">
        <v>64</v>
      </c>
      <c r="B68" s="57" t="s">
        <v>37</v>
      </c>
      <c r="C68" s="64" t="s">
        <v>208</v>
      </c>
      <c r="D68" s="51" t="s">
        <v>160</v>
      </c>
      <c r="E68" s="46">
        <v>45497</v>
      </c>
      <c r="F68" s="44" t="s">
        <v>209</v>
      </c>
      <c r="G68" s="48">
        <v>261227.82</v>
      </c>
      <c r="H68" s="44" t="s">
        <v>11</v>
      </c>
      <c r="I68" s="44" t="s">
        <v>11</v>
      </c>
      <c r="J68" s="44" t="s">
        <v>10</v>
      </c>
    </row>
    <row r="69" spans="1:10" s="49" customFormat="1" ht="32.25" customHeight="1" x14ac:dyDescent="0.25">
      <c r="A69" s="43">
        <v>65</v>
      </c>
      <c r="B69" s="51" t="s">
        <v>27</v>
      </c>
      <c r="C69" s="45" t="s">
        <v>28</v>
      </c>
      <c r="D69" s="51" t="s">
        <v>161</v>
      </c>
      <c r="E69" s="46">
        <v>45498</v>
      </c>
      <c r="F69" s="47" t="s">
        <v>192</v>
      </c>
      <c r="G69" s="48">
        <v>447745.65</v>
      </c>
      <c r="H69" s="44" t="s">
        <v>11</v>
      </c>
      <c r="I69" s="44" t="s">
        <v>11</v>
      </c>
      <c r="J69" s="44" t="s">
        <v>10</v>
      </c>
    </row>
    <row r="70" spans="1:10" s="49" customFormat="1" ht="30.75" customHeight="1" x14ac:dyDescent="0.25">
      <c r="A70" s="43">
        <v>66</v>
      </c>
      <c r="B70" s="51" t="s">
        <v>27</v>
      </c>
      <c r="C70" s="45" t="s">
        <v>108</v>
      </c>
      <c r="D70" s="51" t="s">
        <v>162</v>
      </c>
      <c r="E70" s="46">
        <v>45498</v>
      </c>
      <c r="F70" s="44" t="s">
        <v>222</v>
      </c>
      <c r="G70" s="48">
        <v>2173471.2599999998</v>
      </c>
      <c r="H70" s="44" t="s">
        <v>11</v>
      </c>
      <c r="I70" s="44" t="s">
        <v>5</v>
      </c>
      <c r="J70" s="44" t="s">
        <v>10</v>
      </c>
    </row>
    <row r="71" spans="1:10" s="49" customFormat="1" ht="33" customHeight="1" x14ac:dyDescent="0.25">
      <c r="A71" s="43">
        <v>67</v>
      </c>
      <c r="B71" s="51" t="s">
        <v>27</v>
      </c>
      <c r="C71" s="71" t="s">
        <v>38</v>
      </c>
      <c r="D71" s="51" t="s">
        <v>163</v>
      </c>
      <c r="E71" s="46">
        <v>45498</v>
      </c>
      <c r="F71" s="44" t="s">
        <v>223</v>
      </c>
      <c r="G71" s="48">
        <v>756365.58</v>
      </c>
      <c r="H71" s="44" t="s">
        <v>5</v>
      </c>
      <c r="I71" s="44" t="s">
        <v>5</v>
      </c>
      <c r="J71" s="44" t="s">
        <v>10</v>
      </c>
    </row>
    <row r="72" spans="1:10" s="49" customFormat="1" ht="45" customHeight="1" x14ac:dyDescent="0.25">
      <c r="A72" s="43">
        <v>68</v>
      </c>
      <c r="B72" s="72" t="s">
        <v>259</v>
      </c>
      <c r="C72" s="73" t="s">
        <v>260</v>
      </c>
      <c r="D72" s="51" t="s">
        <v>164</v>
      </c>
      <c r="E72" s="46">
        <v>45502</v>
      </c>
      <c r="F72" s="55" t="s">
        <v>261</v>
      </c>
      <c r="G72" s="48">
        <v>279619</v>
      </c>
      <c r="H72" s="44" t="s">
        <v>5</v>
      </c>
      <c r="I72" s="44" t="s">
        <v>5</v>
      </c>
      <c r="J72" s="44" t="s">
        <v>10</v>
      </c>
    </row>
    <row r="73" spans="1:10" s="49" customFormat="1" ht="39.75" customHeight="1" x14ac:dyDescent="0.25">
      <c r="A73" s="43">
        <v>69</v>
      </c>
      <c r="B73" s="71" t="s">
        <v>39</v>
      </c>
      <c r="C73" s="50" t="s">
        <v>224</v>
      </c>
      <c r="D73" s="51" t="s">
        <v>165</v>
      </c>
      <c r="E73" s="46">
        <v>45502</v>
      </c>
      <c r="F73" s="50" t="s">
        <v>282</v>
      </c>
      <c r="G73" s="48">
        <v>636799.31999999995</v>
      </c>
      <c r="H73" s="44" t="s">
        <v>5</v>
      </c>
      <c r="I73" s="44" t="s">
        <v>5</v>
      </c>
      <c r="J73" s="44" t="s">
        <v>10</v>
      </c>
    </row>
    <row r="74" spans="1:10" s="49" customFormat="1" ht="34.5" customHeight="1" x14ac:dyDescent="0.25">
      <c r="A74" s="43">
        <v>70</v>
      </c>
      <c r="B74" s="72" t="s">
        <v>277</v>
      </c>
      <c r="C74" s="72" t="s">
        <v>278</v>
      </c>
      <c r="D74" s="51" t="s">
        <v>166</v>
      </c>
      <c r="E74" s="74">
        <v>45502</v>
      </c>
      <c r="F74" s="57" t="s">
        <v>279</v>
      </c>
      <c r="G74" s="56">
        <v>587168.82999999996</v>
      </c>
      <c r="H74" s="44" t="s">
        <v>5</v>
      </c>
      <c r="I74" s="44" t="s">
        <v>11</v>
      </c>
      <c r="J74" s="44" t="s">
        <v>10</v>
      </c>
    </row>
    <row r="75" spans="1:10" s="49" customFormat="1" ht="31.5" customHeight="1" x14ac:dyDescent="0.25">
      <c r="A75" s="43">
        <v>71</v>
      </c>
      <c r="B75" s="57" t="s">
        <v>275</v>
      </c>
      <c r="C75" s="57" t="s">
        <v>225</v>
      </c>
      <c r="D75" s="51" t="s">
        <v>167</v>
      </c>
      <c r="E75" s="46">
        <v>45502</v>
      </c>
      <c r="F75" s="57" t="s">
        <v>226</v>
      </c>
      <c r="G75" s="56">
        <v>160432.95000000001</v>
      </c>
      <c r="H75" s="44" t="s">
        <v>11</v>
      </c>
      <c r="I75" s="44" t="s">
        <v>11</v>
      </c>
      <c r="J75" s="44" t="s">
        <v>10</v>
      </c>
    </row>
    <row r="76" spans="1:10" s="49" customFormat="1" ht="42" customHeight="1" x14ac:dyDescent="0.25">
      <c r="A76" s="43">
        <v>72</v>
      </c>
      <c r="B76" s="57" t="s">
        <v>29</v>
      </c>
      <c r="C76" s="64" t="s">
        <v>227</v>
      </c>
      <c r="D76" s="51" t="s">
        <v>168</v>
      </c>
      <c r="E76" s="46">
        <v>45503</v>
      </c>
      <c r="F76" s="44" t="s">
        <v>228</v>
      </c>
      <c r="G76" s="48">
        <v>14043696.689999999</v>
      </c>
      <c r="H76" s="44" t="s">
        <v>11</v>
      </c>
      <c r="I76" s="44" t="s">
        <v>11</v>
      </c>
      <c r="J76" s="44" t="s">
        <v>10</v>
      </c>
    </row>
    <row r="77" spans="1:10" s="49" customFormat="1" ht="34.5" customHeight="1" x14ac:dyDescent="0.25">
      <c r="A77" s="43">
        <v>73</v>
      </c>
      <c r="B77" s="57" t="s">
        <v>29</v>
      </c>
      <c r="C77" s="66" t="s">
        <v>230</v>
      </c>
      <c r="D77" s="51" t="s">
        <v>169</v>
      </c>
      <c r="E77" s="46">
        <v>45503</v>
      </c>
      <c r="F77" s="57" t="s">
        <v>229</v>
      </c>
      <c r="G77" s="48">
        <v>105354.47</v>
      </c>
      <c r="H77" s="44" t="s">
        <v>11</v>
      </c>
      <c r="I77" s="44" t="s">
        <v>5</v>
      </c>
      <c r="J77" s="44" t="s">
        <v>10</v>
      </c>
    </row>
    <row r="78" spans="1:10" s="49" customFormat="1" ht="24" customHeight="1" x14ac:dyDescent="0.25">
      <c r="A78" s="43">
        <v>74</v>
      </c>
      <c r="B78" s="57" t="s">
        <v>275</v>
      </c>
      <c r="C78" s="45" t="s">
        <v>258</v>
      </c>
      <c r="D78" s="51" t="s">
        <v>170</v>
      </c>
      <c r="E78" s="46">
        <v>45503</v>
      </c>
      <c r="F78" s="70" t="s">
        <v>231</v>
      </c>
      <c r="G78" s="48">
        <v>125409.92</v>
      </c>
      <c r="H78" s="44" t="s">
        <v>5</v>
      </c>
      <c r="I78" s="44" t="s">
        <v>5</v>
      </c>
      <c r="J78" s="44" t="s">
        <v>10</v>
      </c>
    </row>
    <row r="79" spans="1:10" s="49" customFormat="1" ht="36" customHeight="1" x14ac:dyDescent="0.25">
      <c r="A79" s="43">
        <v>75</v>
      </c>
      <c r="B79" s="57" t="s">
        <v>29</v>
      </c>
      <c r="C79" s="45" t="s">
        <v>241</v>
      </c>
      <c r="D79" s="51" t="s">
        <v>232</v>
      </c>
      <c r="E79" s="46">
        <v>45503</v>
      </c>
      <c r="F79" s="44" t="s">
        <v>242</v>
      </c>
      <c r="G79" s="48">
        <v>21509714.300000001</v>
      </c>
      <c r="H79" s="44" t="s">
        <v>5</v>
      </c>
      <c r="I79" s="44" t="s">
        <v>5</v>
      </c>
      <c r="J79" s="44" t="s">
        <v>10</v>
      </c>
    </row>
    <row r="80" spans="1:10" s="76" customFormat="1" ht="36.75" customHeight="1" x14ac:dyDescent="0.25">
      <c r="A80" s="43">
        <v>76</v>
      </c>
      <c r="B80" s="57" t="s">
        <v>29</v>
      </c>
      <c r="C80" s="45" t="s">
        <v>243</v>
      </c>
      <c r="D80" s="45" t="s">
        <v>233</v>
      </c>
      <c r="E80" s="46">
        <v>45503</v>
      </c>
      <c r="F80" s="59" t="s">
        <v>244</v>
      </c>
      <c r="G80" s="75">
        <v>8651196.9399999995</v>
      </c>
      <c r="H80" s="59" t="s">
        <v>5</v>
      </c>
      <c r="I80" s="59" t="s">
        <v>5</v>
      </c>
      <c r="J80" s="59" t="s">
        <v>10</v>
      </c>
    </row>
    <row r="81" spans="1:10" s="49" customFormat="1" ht="36.75" customHeight="1" x14ac:dyDescent="0.25">
      <c r="A81" s="43">
        <v>77</v>
      </c>
      <c r="B81" s="57" t="s">
        <v>275</v>
      </c>
      <c r="C81" s="71" t="s">
        <v>36</v>
      </c>
      <c r="D81" s="51" t="s">
        <v>234</v>
      </c>
      <c r="E81" s="46">
        <v>45503</v>
      </c>
      <c r="F81" s="61" t="s">
        <v>245</v>
      </c>
      <c r="G81" s="48">
        <v>1049657.8799999999</v>
      </c>
      <c r="H81" s="44" t="s">
        <v>5</v>
      </c>
      <c r="I81" s="59" t="s">
        <v>5</v>
      </c>
      <c r="J81" s="44" t="s">
        <v>10</v>
      </c>
    </row>
    <row r="82" spans="1:10" s="49" customFormat="1" ht="25.5" customHeight="1" x14ac:dyDescent="0.25">
      <c r="A82" s="43">
        <v>78</v>
      </c>
      <c r="B82" s="57" t="s">
        <v>262</v>
      </c>
      <c r="C82" s="57" t="s">
        <v>263</v>
      </c>
      <c r="D82" s="51" t="s">
        <v>235</v>
      </c>
      <c r="E82" s="46">
        <v>45504</v>
      </c>
      <c r="F82" s="59" t="s">
        <v>264</v>
      </c>
      <c r="G82" s="48">
        <v>972736.63</v>
      </c>
      <c r="H82" s="44" t="s">
        <v>11</v>
      </c>
      <c r="I82" s="44" t="s">
        <v>11</v>
      </c>
      <c r="J82" s="44" t="s">
        <v>10</v>
      </c>
    </row>
    <row r="83" spans="1:10" s="49" customFormat="1" ht="44.25" customHeight="1" x14ac:dyDescent="0.25">
      <c r="A83" s="43">
        <v>79</v>
      </c>
      <c r="B83" s="51" t="s">
        <v>27</v>
      </c>
      <c r="C83" s="45" t="s">
        <v>246</v>
      </c>
      <c r="D83" s="51" t="s">
        <v>236</v>
      </c>
      <c r="E83" s="46">
        <v>45504</v>
      </c>
      <c r="F83" s="61" t="s">
        <v>247</v>
      </c>
      <c r="G83" s="48">
        <v>764933.63</v>
      </c>
      <c r="H83" s="44" t="s">
        <v>11</v>
      </c>
      <c r="I83" s="44" t="s">
        <v>11</v>
      </c>
      <c r="J83" s="44" t="s">
        <v>10</v>
      </c>
    </row>
    <row r="84" spans="1:10" s="49" customFormat="1" ht="33.75" customHeight="1" x14ac:dyDescent="0.25">
      <c r="A84" s="43">
        <v>80</v>
      </c>
      <c r="B84" s="57" t="s">
        <v>262</v>
      </c>
      <c r="C84" s="69" t="s">
        <v>280</v>
      </c>
      <c r="D84" s="51" t="s">
        <v>237</v>
      </c>
      <c r="E84" s="46">
        <v>45504</v>
      </c>
      <c r="F84" s="59" t="s">
        <v>281</v>
      </c>
      <c r="G84" s="48">
        <v>637195.43000000005</v>
      </c>
      <c r="H84" s="44" t="s">
        <v>11</v>
      </c>
      <c r="I84" s="44" t="s">
        <v>5</v>
      </c>
      <c r="J84" s="51" t="s">
        <v>10</v>
      </c>
    </row>
    <row r="85" spans="1:10" s="49" customFormat="1" ht="28.5" customHeight="1" x14ac:dyDescent="0.25">
      <c r="A85" s="43">
        <v>81</v>
      </c>
      <c r="B85" s="57" t="s">
        <v>29</v>
      </c>
      <c r="C85" s="77" t="s">
        <v>248</v>
      </c>
      <c r="D85" s="51" t="s">
        <v>238</v>
      </c>
      <c r="E85" s="46">
        <v>45504</v>
      </c>
      <c r="F85" s="65" t="s">
        <v>249</v>
      </c>
      <c r="G85" s="48">
        <v>9107951.3800000008</v>
      </c>
      <c r="H85" s="44" t="s">
        <v>5</v>
      </c>
      <c r="I85" s="44" t="s">
        <v>5</v>
      </c>
      <c r="J85" s="51" t="s">
        <v>10</v>
      </c>
    </row>
    <row r="86" spans="1:10" s="49" customFormat="1" ht="23.25" customHeight="1" x14ac:dyDescent="0.25">
      <c r="A86" s="43">
        <v>82</v>
      </c>
      <c r="B86" s="57" t="s">
        <v>29</v>
      </c>
      <c r="C86" s="45" t="s">
        <v>250</v>
      </c>
      <c r="D86" s="51" t="s">
        <v>239</v>
      </c>
      <c r="E86" s="46">
        <v>45504</v>
      </c>
      <c r="F86" s="45" t="s">
        <v>251</v>
      </c>
      <c r="G86" s="48">
        <v>4200202.13</v>
      </c>
      <c r="H86" s="44" t="s">
        <v>5</v>
      </c>
      <c r="I86" s="44" t="s">
        <v>5</v>
      </c>
      <c r="J86" s="51" t="s">
        <v>10</v>
      </c>
    </row>
    <row r="87" spans="1:10" s="49" customFormat="1" ht="30" customHeight="1" x14ac:dyDescent="0.25">
      <c r="A87" s="43">
        <v>83</v>
      </c>
      <c r="B87" s="57" t="s">
        <v>29</v>
      </c>
      <c r="C87" s="71" t="s">
        <v>248</v>
      </c>
      <c r="D87" s="51" t="s">
        <v>240</v>
      </c>
      <c r="E87" s="46">
        <v>45504</v>
      </c>
      <c r="F87" s="44" t="s">
        <v>252</v>
      </c>
      <c r="G87" s="48">
        <v>8681347.0399999991</v>
      </c>
      <c r="H87" s="44" t="s">
        <v>5</v>
      </c>
      <c r="I87" s="44" t="s">
        <v>11</v>
      </c>
      <c r="J87" s="51" t="s">
        <v>10</v>
      </c>
    </row>
    <row r="88" spans="1:10" hidden="1" x14ac:dyDescent="0.25">
      <c r="A88" s="14"/>
      <c r="B88" s="15"/>
      <c r="C88" s="16"/>
      <c r="D88" s="16"/>
      <c r="E88" s="17"/>
      <c r="F88" s="15"/>
      <c r="G88" s="27"/>
      <c r="H88" s="16"/>
      <c r="I88" s="18" t="s">
        <v>11</v>
      </c>
      <c r="J88" s="18"/>
    </row>
    <row r="89" spans="1:10" ht="15.75" thickBot="1" x14ac:dyDescent="0.3">
      <c r="A89" s="19"/>
      <c r="B89" s="24" t="s">
        <v>44</v>
      </c>
      <c r="C89" s="19"/>
      <c r="D89" s="19"/>
      <c r="E89" s="19"/>
      <c r="F89" s="19"/>
      <c r="G89" s="28">
        <f>SUM(G5:G87)</f>
        <v>356024773.31999999</v>
      </c>
      <c r="H89" s="19"/>
      <c r="I89" s="13"/>
      <c r="J89" s="13"/>
    </row>
    <row r="90" spans="1:10" ht="15.75" thickTop="1" x14ac:dyDescent="0.25">
      <c r="A90" s="20"/>
      <c r="B90" s="20"/>
      <c r="C90" s="20"/>
      <c r="D90" s="20"/>
      <c r="E90" s="20"/>
      <c r="G90" s="29"/>
      <c r="H90" s="20"/>
      <c r="I90" s="22"/>
      <c r="J90" s="22"/>
    </row>
    <row r="91" spans="1:10" x14ac:dyDescent="0.25">
      <c r="A91" s="20"/>
      <c r="B91" s="20"/>
      <c r="C91" s="20"/>
      <c r="D91" s="20"/>
      <c r="E91" s="20"/>
      <c r="G91" s="29"/>
      <c r="H91" s="20"/>
      <c r="I91" s="22"/>
      <c r="J91" s="22"/>
    </row>
    <row r="92" spans="1:10" x14ac:dyDescent="0.25">
      <c r="A92" s="20"/>
      <c r="B92" s="20" t="s">
        <v>30</v>
      </c>
      <c r="C92" s="20" t="s">
        <v>31</v>
      </c>
      <c r="D92" s="20"/>
      <c r="E92" s="20" t="s">
        <v>32</v>
      </c>
      <c r="G92" s="30"/>
      <c r="H92" s="20"/>
      <c r="I92" s="20"/>
      <c r="J92" s="22"/>
    </row>
    <row r="93" spans="1:10" x14ac:dyDescent="0.25">
      <c r="A93" s="20"/>
      <c r="B93" s="23" t="s">
        <v>25</v>
      </c>
      <c r="C93" s="23" t="s">
        <v>22</v>
      </c>
      <c r="D93" s="20"/>
      <c r="E93" s="20" t="s">
        <v>23</v>
      </c>
      <c r="G93" s="30"/>
      <c r="H93" s="20"/>
      <c r="I93" s="20"/>
      <c r="J93" s="22"/>
    </row>
    <row r="94" spans="1:10" x14ac:dyDescent="0.25">
      <c r="A94" s="20"/>
      <c r="B94" s="20"/>
      <c r="C94" s="23" t="s">
        <v>24</v>
      </c>
      <c r="D94" s="20"/>
      <c r="E94" s="22" t="s">
        <v>45</v>
      </c>
      <c r="G94" s="30"/>
      <c r="H94" s="20"/>
      <c r="I94" s="20"/>
      <c r="J94" s="22"/>
    </row>
    <row r="95" spans="1:10" x14ac:dyDescent="0.25">
      <c r="G95" s="31"/>
      <c r="J95" s="22"/>
    </row>
    <row r="96" spans="1:10" x14ac:dyDescent="0.25">
      <c r="G96" s="31"/>
      <c r="J96" s="22"/>
    </row>
    <row r="97" spans="6:10" x14ac:dyDescent="0.25">
      <c r="G97" s="31"/>
      <c r="H97" s="12"/>
      <c r="J97" s="22"/>
    </row>
    <row r="98" spans="6:10" x14ac:dyDescent="0.25">
      <c r="F98" s="1" t="s">
        <v>16</v>
      </c>
      <c r="G98" s="38">
        <f>+G9+G10+G19+G27</f>
        <v>11520609.380000001</v>
      </c>
      <c r="I98" s="2">
        <v>4</v>
      </c>
      <c r="J98" s="22"/>
    </row>
    <row r="99" spans="6:10" x14ac:dyDescent="0.25">
      <c r="F99" s="21" t="s">
        <v>26</v>
      </c>
      <c r="G99" s="39">
        <f>+G7+G24</f>
        <v>265043.21999999997</v>
      </c>
      <c r="I99" s="2">
        <v>2</v>
      </c>
      <c r="J99" s="22"/>
    </row>
    <row r="100" spans="6:10" x14ac:dyDescent="0.25">
      <c r="F100" s="1" t="s">
        <v>17</v>
      </c>
      <c r="G100" s="32">
        <v>0</v>
      </c>
      <c r="J100" s="22"/>
    </row>
    <row r="101" spans="6:10" x14ac:dyDescent="0.25">
      <c r="F101" s="1" t="s">
        <v>18</v>
      </c>
      <c r="G101" s="40">
        <f>+G39</f>
        <v>59210000</v>
      </c>
      <c r="I101" s="2">
        <v>1</v>
      </c>
      <c r="J101" s="22"/>
    </row>
    <row r="102" spans="6:10" x14ac:dyDescent="0.25">
      <c r="F102" s="21" t="s">
        <v>19</v>
      </c>
      <c r="G102" s="32">
        <v>0</v>
      </c>
      <c r="J102" s="22"/>
    </row>
    <row r="103" spans="6:10" x14ac:dyDescent="0.25">
      <c r="F103" s="1"/>
      <c r="G103" s="41">
        <v>0</v>
      </c>
      <c r="J103" s="22"/>
    </row>
    <row r="104" spans="6:10" x14ac:dyDescent="0.25">
      <c r="G104" s="33">
        <f>SUM(G98:G103)</f>
        <v>70995652.599999994</v>
      </c>
      <c r="J104" s="22"/>
    </row>
    <row r="105" spans="6:10" x14ac:dyDescent="0.25">
      <c r="F105" s="21" t="s">
        <v>21</v>
      </c>
      <c r="G105" s="42">
        <f>+G89-G104</f>
        <v>285029120.72000003</v>
      </c>
      <c r="J105" s="22"/>
    </row>
    <row r="106" spans="6:10" ht="15.75" thickBot="1" x14ac:dyDescent="0.3">
      <c r="F106" s="21" t="s">
        <v>9</v>
      </c>
      <c r="G106" s="34">
        <f>SUM(G104:G105)</f>
        <v>356024773.32000005</v>
      </c>
      <c r="J106" s="22"/>
    </row>
    <row r="107" spans="6:10" ht="15.75" thickTop="1" x14ac:dyDescent="0.25">
      <c r="G107" s="32"/>
      <c r="J107" s="22"/>
    </row>
    <row r="108" spans="6:10" x14ac:dyDescent="0.25">
      <c r="G108" s="31"/>
      <c r="J108" s="22"/>
    </row>
    <row r="109" spans="6:10" x14ac:dyDescent="0.25">
      <c r="G109" s="31"/>
      <c r="J109" s="22"/>
    </row>
    <row r="110" spans="6:10" x14ac:dyDescent="0.25">
      <c r="G110" s="35"/>
      <c r="H110" s="11"/>
      <c r="J110" s="22"/>
    </row>
    <row r="111" spans="6:10" x14ac:dyDescent="0.25">
      <c r="G111" s="35"/>
      <c r="J111" s="22"/>
    </row>
    <row r="112" spans="6:10" x14ac:dyDescent="0.25">
      <c r="G112" s="35"/>
      <c r="J112" s="22"/>
    </row>
    <row r="113" spans="7:10" x14ac:dyDescent="0.25">
      <c r="G113" s="35"/>
      <c r="J113" s="22"/>
    </row>
    <row r="114" spans="7:10" x14ac:dyDescent="0.25">
      <c r="G114" s="36"/>
      <c r="J114" s="22"/>
    </row>
    <row r="115" spans="7:10" x14ac:dyDescent="0.25">
      <c r="G115" s="31"/>
      <c r="J115" s="22"/>
    </row>
    <row r="116" spans="7:10" x14ac:dyDescent="0.25">
      <c r="G116" s="31"/>
      <c r="J116" s="22"/>
    </row>
    <row r="117" spans="7:10" x14ac:dyDescent="0.25">
      <c r="G117" s="31"/>
      <c r="J117" s="22"/>
    </row>
    <row r="118" spans="7:10" x14ac:dyDescent="0.25">
      <c r="G118" s="31"/>
      <c r="J118" s="20"/>
    </row>
    <row r="119" spans="7:10" x14ac:dyDescent="0.25">
      <c r="G119" s="31"/>
      <c r="J119" s="20"/>
    </row>
    <row r="120" spans="7:10" x14ac:dyDescent="0.25">
      <c r="G120" s="31"/>
    </row>
    <row r="121" spans="7:10" x14ac:dyDescent="0.25">
      <c r="G121" s="31"/>
    </row>
    <row r="122" spans="7:10" x14ac:dyDescent="0.25">
      <c r="G122" s="31"/>
    </row>
    <row r="123" spans="7:10" x14ac:dyDescent="0.25">
      <c r="G123" s="31"/>
    </row>
    <row r="124" spans="7:10" x14ac:dyDescent="0.25">
      <c r="G124" s="31"/>
    </row>
    <row r="125" spans="7:10" x14ac:dyDescent="0.25">
      <c r="G125" s="31"/>
    </row>
    <row r="126" spans="7:10" x14ac:dyDescent="0.25">
      <c r="G126" s="31"/>
    </row>
    <row r="127" spans="7:10" x14ac:dyDescent="0.25">
      <c r="G127" s="31"/>
    </row>
    <row r="128" spans="7:10" x14ac:dyDescent="0.25">
      <c r="G128" s="31"/>
    </row>
    <row r="129" spans="7:7" x14ac:dyDescent="0.25">
      <c r="G129" s="31"/>
    </row>
  </sheetData>
  <phoneticPr fontId="1" type="noConversion"/>
  <pageMargins left="0.55118110236220474" right="0.15748031496062992" top="0.62992125984251968" bottom="0.47244094488188981" header="0.51181102362204722" footer="0.31496062992125984"/>
  <pageSetup paperSize="5" scale="90" fitToHeight="0" orientation="landscape" horizontalDpi="4294967294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A23E3-E9FD-4EB9-A553-175EC28E8C13}">
  <dimension ref="A1:J71"/>
  <sheetViews>
    <sheetView workbookViewId="0">
      <selection sqref="A1:J71"/>
    </sheetView>
  </sheetViews>
  <sheetFormatPr defaultColWidth="11.42578125" defaultRowHeight="15" x14ac:dyDescent="0.25"/>
  <cols>
    <col min="6" max="6" width="66.28515625" customWidth="1"/>
  </cols>
  <sheetData>
    <row r="1" spans="1:10" x14ac:dyDescent="0.25">
      <c r="A1" s="78"/>
      <c r="B1" s="79" t="s">
        <v>6</v>
      </c>
      <c r="C1" s="79"/>
      <c r="D1" s="80"/>
      <c r="E1" s="80"/>
      <c r="F1" s="81"/>
      <c r="G1" s="82"/>
      <c r="H1" s="80"/>
      <c r="I1" s="80"/>
      <c r="J1" s="80"/>
    </row>
    <row r="2" spans="1:10" x14ac:dyDescent="0.25">
      <c r="A2" s="78"/>
      <c r="B2" s="79" t="s">
        <v>285</v>
      </c>
      <c r="C2" s="79"/>
      <c r="D2" s="79"/>
      <c r="E2" s="79"/>
      <c r="F2" s="83"/>
      <c r="G2" s="82" t="s">
        <v>2</v>
      </c>
      <c r="H2" s="80"/>
      <c r="I2" s="80"/>
      <c r="J2" s="80"/>
    </row>
    <row r="3" spans="1:10" x14ac:dyDescent="0.25">
      <c r="A3" s="78"/>
      <c r="B3" s="80"/>
      <c r="C3" s="80"/>
      <c r="D3" s="80"/>
      <c r="E3" s="80"/>
      <c r="F3" s="81"/>
      <c r="G3" s="82"/>
      <c r="H3" s="80"/>
      <c r="I3" s="80"/>
      <c r="J3" s="80"/>
    </row>
    <row r="4" spans="1:10" ht="60" x14ac:dyDescent="0.25">
      <c r="A4" s="84" t="s">
        <v>3</v>
      </c>
      <c r="B4" s="85" t="s">
        <v>4</v>
      </c>
      <c r="C4" s="85" t="s">
        <v>15</v>
      </c>
      <c r="D4" s="86" t="s">
        <v>0</v>
      </c>
      <c r="E4" s="85" t="s">
        <v>1</v>
      </c>
      <c r="F4" s="87" t="s">
        <v>7</v>
      </c>
      <c r="G4" s="88" t="s">
        <v>20</v>
      </c>
      <c r="H4" s="86" t="s">
        <v>14</v>
      </c>
      <c r="I4" s="86" t="s">
        <v>13</v>
      </c>
      <c r="J4" s="86" t="s">
        <v>12</v>
      </c>
    </row>
    <row r="5" spans="1:10" ht="115.5" x14ac:dyDescent="0.25">
      <c r="A5" s="89">
        <v>1</v>
      </c>
      <c r="B5" s="90" t="s">
        <v>41</v>
      </c>
      <c r="C5" s="91" t="s">
        <v>286</v>
      </c>
      <c r="D5" s="92" t="s">
        <v>287</v>
      </c>
      <c r="E5" s="93">
        <v>45505</v>
      </c>
      <c r="F5" s="94" t="s">
        <v>288</v>
      </c>
      <c r="G5" s="95">
        <v>2414436.11</v>
      </c>
      <c r="H5" s="92" t="s">
        <v>5</v>
      </c>
      <c r="I5" s="92" t="s">
        <v>5</v>
      </c>
      <c r="J5" s="92" t="s">
        <v>10</v>
      </c>
    </row>
    <row r="6" spans="1:10" ht="77.25" x14ac:dyDescent="0.25">
      <c r="A6" s="89">
        <v>2</v>
      </c>
      <c r="B6" s="90" t="s">
        <v>41</v>
      </c>
      <c r="C6" s="91" t="s">
        <v>289</v>
      </c>
      <c r="D6" s="92" t="s">
        <v>290</v>
      </c>
      <c r="E6" s="93">
        <v>45505</v>
      </c>
      <c r="F6" s="92" t="s">
        <v>291</v>
      </c>
      <c r="G6" s="95">
        <v>695663.66</v>
      </c>
      <c r="H6" s="92" t="s">
        <v>5</v>
      </c>
      <c r="I6" s="92" t="s">
        <v>5</v>
      </c>
      <c r="J6" s="92" t="s">
        <v>10</v>
      </c>
    </row>
    <row r="7" spans="1:10" ht="39" x14ac:dyDescent="0.25">
      <c r="A7" s="96">
        <v>3</v>
      </c>
      <c r="B7" s="97" t="s">
        <v>27</v>
      </c>
      <c r="C7" s="98" t="s">
        <v>292</v>
      </c>
      <c r="D7" s="92" t="s">
        <v>293</v>
      </c>
      <c r="E7" s="93">
        <v>45509</v>
      </c>
      <c r="F7" s="92" t="s">
        <v>294</v>
      </c>
      <c r="G7" s="95">
        <v>449465.25</v>
      </c>
      <c r="H7" s="92" t="s">
        <v>5</v>
      </c>
      <c r="I7" s="92" t="s">
        <v>5</v>
      </c>
      <c r="J7" s="92" t="s">
        <v>10</v>
      </c>
    </row>
    <row r="8" spans="1:10" ht="141" x14ac:dyDescent="0.25">
      <c r="A8" s="96">
        <v>4</v>
      </c>
      <c r="B8" s="97" t="s">
        <v>27</v>
      </c>
      <c r="C8" s="99" t="s">
        <v>295</v>
      </c>
      <c r="D8" s="92" t="s">
        <v>296</v>
      </c>
      <c r="E8" s="93">
        <v>45509</v>
      </c>
      <c r="F8" s="100" t="s">
        <v>297</v>
      </c>
      <c r="G8" s="101">
        <v>87676.27</v>
      </c>
      <c r="H8" s="92" t="s">
        <v>5</v>
      </c>
      <c r="I8" s="102" t="s">
        <v>298</v>
      </c>
      <c r="J8" s="92" t="s">
        <v>10</v>
      </c>
    </row>
    <row r="9" spans="1:10" ht="90" x14ac:dyDescent="0.25">
      <c r="A9" s="96">
        <v>5</v>
      </c>
      <c r="B9" s="90" t="s">
        <v>8</v>
      </c>
      <c r="C9" s="91" t="s">
        <v>299</v>
      </c>
      <c r="D9" s="92" t="s">
        <v>300</v>
      </c>
      <c r="E9" s="93">
        <v>45509</v>
      </c>
      <c r="F9" s="103" t="s">
        <v>301</v>
      </c>
      <c r="G9" s="95">
        <v>9591847.4100000001</v>
      </c>
      <c r="H9" s="92" t="s">
        <v>5</v>
      </c>
      <c r="I9" s="92" t="s">
        <v>5</v>
      </c>
      <c r="J9" s="92" t="s">
        <v>10</v>
      </c>
    </row>
    <row r="10" spans="1:10" ht="102.75" x14ac:dyDescent="0.25">
      <c r="A10" s="96">
        <v>6</v>
      </c>
      <c r="B10" s="90" t="s">
        <v>8</v>
      </c>
      <c r="C10" s="91" t="s">
        <v>302</v>
      </c>
      <c r="D10" s="92" t="s">
        <v>303</v>
      </c>
      <c r="E10" s="93">
        <v>45509</v>
      </c>
      <c r="F10" s="103" t="s">
        <v>304</v>
      </c>
      <c r="G10" s="95">
        <v>415938.31</v>
      </c>
      <c r="H10" s="92" t="s">
        <v>5</v>
      </c>
      <c r="I10" s="92" t="s">
        <v>5</v>
      </c>
      <c r="J10" s="92" t="s">
        <v>10</v>
      </c>
    </row>
    <row r="11" spans="1:10" x14ac:dyDescent="0.25">
      <c r="A11" s="96">
        <v>7</v>
      </c>
      <c r="B11" s="92" t="s">
        <v>275</v>
      </c>
      <c r="C11" s="100" t="s">
        <v>305</v>
      </c>
      <c r="D11" s="100" t="s">
        <v>306</v>
      </c>
      <c r="E11" s="93">
        <v>45510</v>
      </c>
      <c r="F11" s="100" t="s">
        <v>307</v>
      </c>
      <c r="G11" s="95">
        <v>667998.28</v>
      </c>
      <c r="H11" s="92" t="s">
        <v>5</v>
      </c>
      <c r="I11" s="92" t="s">
        <v>11</v>
      </c>
      <c r="J11" s="92" t="s">
        <v>10</v>
      </c>
    </row>
    <row r="12" spans="1:10" x14ac:dyDescent="0.25">
      <c r="A12" s="96">
        <v>8</v>
      </c>
      <c r="B12" s="90" t="s">
        <v>257</v>
      </c>
      <c r="C12" s="104" t="s">
        <v>257</v>
      </c>
      <c r="D12" s="100" t="s">
        <v>308</v>
      </c>
      <c r="E12" s="93" t="s">
        <v>257</v>
      </c>
      <c r="F12" s="104" t="s">
        <v>257</v>
      </c>
      <c r="G12" s="105" t="s">
        <v>257</v>
      </c>
      <c r="H12" s="92" t="s">
        <v>5</v>
      </c>
      <c r="I12" s="92" t="s">
        <v>11</v>
      </c>
      <c r="J12" s="92" t="s">
        <v>10</v>
      </c>
    </row>
    <row r="13" spans="1:10" ht="192" x14ac:dyDescent="0.25">
      <c r="A13" s="96">
        <v>9</v>
      </c>
      <c r="B13" s="90" t="s">
        <v>37</v>
      </c>
      <c r="C13" s="103" t="s">
        <v>309</v>
      </c>
      <c r="D13" s="97" t="s">
        <v>310</v>
      </c>
      <c r="E13" s="93">
        <v>45512</v>
      </c>
      <c r="F13" s="92" t="s">
        <v>311</v>
      </c>
      <c r="G13" s="95">
        <v>863889.81</v>
      </c>
      <c r="H13" s="92" t="s">
        <v>5</v>
      </c>
      <c r="I13" s="92" t="s">
        <v>11</v>
      </c>
      <c r="J13" s="92" t="s">
        <v>10</v>
      </c>
    </row>
    <row r="14" spans="1:10" ht="204.75" x14ac:dyDescent="0.25">
      <c r="A14" s="96">
        <v>10</v>
      </c>
      <c r="B14" s="90" t="s">
        <v>37</v>
      </c>
      <c r="C14" s="91" t="s">
        <v>312</v>
      </c>
      <c r="D14" s="92" t="s">
        <v>313</v>
      </c>
      <c r="E14" s="93">
        <v>45512</v>
      </c>
      <c r="F14" s="92" t="s">
        <v>314</v>
      </c>
      <c r="G14" s="95">
        <v>1141282.06</v>
      </c>
      <c r="H14" s="92" t="s">
        <v>5</v>
      </c>
      <c r="I14" s="92" t="s">
        <v>5</v>
      </c>
      <c r="J14" s="92" t="s">
        <v>10</v>
      </c>
    </row>
    <row r="15" spans="1:10" ht="128.25" x14ac:dyDescent="0.25">
      <c r="A15" s="89">
        <v>11</v>
      </c>
      <c r="B15" s="90" t="s">
        <v>37</v>
      </c>
      <c r="C15" s="103" t="s">
        <v>315</v>
      </c>
      <c r="D15" s="92" t="s">
        <v>316</v>
      </c>
      <c r="E15" s="93">
        <v>45512</v>
      </c>
      <c r="F15" s="106" t="s">
        <v>317</v>
      </c>
      <c r="G15" s="95">
        <v>529851.39</v>
      </c>
      <c r="H15" s="92" t="s">
        <v>5</v>
      </c>
      <c r="I15" s="92" t="s">
        <v>11</v>
      </c>
      <c r="J15" s="92" t="s">
        <v>10</v>
      </c>
    </row>
    <row r="16" spans="1:10" ht="128.25" x14ac:dyDescent="0.25">
      <c r="A16" s="89">
        <v>12</v>
      </c>
      <c r="B16" s="90" t="s">
        <v>37</v>
      </c>
      <c r="C16" s="107" t="s">
        <v>318</v>
      </c>
      <c r="D16" s="92" t="s">
        <v>319</v>
      </c>
      <c r="E16" s="93">
        <v>45512</v>
      </c>
      <c r="F16" s="92" t="s">
        <v>320</v>
      </c>
      <c r="G16" s="95">
        <v>1850841.24</v>
      </c>
      <c r="H16" s="92" t="s">
        <v>11</v>
      </c>
      <c r="I16" s="92" t="s">
        <v>11</v>
      </c>
      <c r="J16" s="92" t="s">
        <v>10</v>
      </c>
    </row>
    <row r="17" spans="1:10" x14ac:dyDescent="0.25">
      <c r="A17" s="89">
        <v>13</v>
      </c>
      <c r="B17" s="90" t="s">
        <v>321</v>
      </c>
      <c r="C17" s="90" t="s">
        <v>322</v>
      </c>
      <c r="D17" s="97" t="s">
        <v>323</v>
      </c>
      <c r="E17" s="93">
        <v>45512</v>
      </c>
      <c r="F17" s="108" t="s">
        <v>324</v>
      </c>
      <c r="G17" s="95">
        <v>551434.43000000005</v>
      </c>
      <c r="H17" s="92" t="s">
        <v>5</v>
      </c>
      <c r="I17" s="92" t="s">
        <v>11</v>
      </c>
      <c r="J17" s="92" t="s">
        <v>10</v>
      </c>
    </row>
    <row r="18" spans="1:10" ht="51.75" x14ac:dyDescent="0.25">
      <c r="A18" s="89">
        <v>14</v>
      </c>
      <c r="B18" s="90" t="s">
        <v>197</v>
      </c>
      <c r="C18" s="91" t="s">
        <v>325</v>
      </c>
      <c r="D18" s="92" t="s">
        <v>326</v>
      </c>
      <c r="E18" s="93">
        <v>45512</v>
      </c>
      <c r="F18" s="91" t="s">
        <v>327</v>
      </c>
      <c r="G18" s="95">
        <v>259907.14</v>
      </c>
      <c r="H18" s="92" t="s">
        <v>5</v>
      </c>
      <c r="I18" s="92" t="s">
        <v>5</v>
      </c>
      <c r="J18" s="92" t="s">
        <v>10</v>
      </c>
    </row>
    <row r="19" spans="1:10" ht="26.25" x14ac:dyDescent="0.25">
      <c r="A19" s="89">
        <v>15</v>
      </c>
      <c r="B19" s="90" t="s">
        <v>34</v>
      </c>
      <c r="C19" s="90" t="s">
        <v>328</v>
      </c>
      <c r="D19" s="92" t="s">
        <v>329</v>
      </c>
      <c r="E19" s="93">
        <v>45512</v>
      </c>
      <c r="F19" s="103" t="s">
        <v>330</v>
      </c>
      <c r="G19" s="95">
        <v>196663.07</v>
      </c>
      <c r="H19" s="92" t="s">
        <v>5</v>
      </c>
      <c r="I19" s="92" t="s">
        <v>11</v>
      </c>
      <c r="J19" s="92" t="s">
        <v>10</v>
      </c>
    </row>
    <row r="20" spans="1:10" ht="217.5" x14ac:dyDescent="0.25">
      <c r="A20" s="89">
        <v>16</v>
      </c>
      <c r="B20" s="90" t="s">
        <v>8</v>
      </c>
      <c r="C20" s="107" t="s">
        <v>331</v>
      </c>
      <c r="D20" s="92" t="s">
        <v>332</v>
      </c>
      <c r="E20" s="93">
        <v>45512</v>
      </c>
      <c r="F20" s="92" t="s">
        <v>333</v>
      </c>
      <c r="G20" s="95">
        <v>675894.9</v>
      </c>
      <c r="H20" s="92" t="s">
        <v>5</v>
      </c>
      <c r="I20" s="92" t="s">
        <v>11</v>
      </c>
      <c r="J20" s="92" t="s">
        <v>10</v>
      </c>
    </row>
    <row r="21" spans="1:10" ht="51.75" x14ac:dyDescent="0.25">
      <c r="A21" s="96">
        <v>17</v>
      </c>
      <c r="B21" s="90" t="s">
        <v>34</v>
      </c>
      <c r="C21" s="91" t="s">
        <v>334</v>
      </c>
      <c r="D21" s="92" t="s">
        <v>335</v>
      </c>
      <c r="E21" s="93">
        <v>45516</v>
      </c>
      <c r="F21" s="91" t="s">
        <v>336</v>
      </c>
      <c r="G21" s="95">
        <v>138382.41</v>
      </c>
      <c r="H21" s="92" t="s">
        <v>5</v>
      </c>
      <c r="I21" s="92" t="s">
        <v>11</v>
      </c>
      <c r="J21" s="92" t="s">
        <v>10</v>
      </c>
    </row>
    <row r="22" spans="1:10" ht="153.75" x14ac:dyDescent="0.25">
      <c r="A22" s="96">
        <v>18</v>
      </c>
      <c r="B22" s="90" t="s">
        <v>37</v>
      </c>
      <c r="C22" s="109" t="s">
        <v>337</v>
      </c>
      <c r="D22" s="92" t="s">
        <v>338</v>
      </c>
      <c r="E22" s="93">
        <v>45516</v>
      </c>
      <c r="F22" s="90" t="s">
        <v>339</v>
      </c>
      <c r="G22" s="95">
        <v>2983319.95</v>
      </c>
      <c r="H22" s="92" t="s">
        <v>5</v>
      </c>
      <c r="I22" s="92" t="s">
        <v>11</v>
      </c>
      <c r="J22" s="92" t="s">
        <v>10</v>
      </c>
    </row>
    <row r="23" spans="1:10" ht="77.25" x14ac:dyDescent="0.25">
      <c r="A23" s="96">
        <v>19</v>
      </c>
      <c r="B23" s="90" t="s">
        <v>8</v>
      </c>
      <c r="C23" s="91" t="s">
        <v>340</v>
      </c>
      <c r="D23" s="92" t="s">
        <v>341</v>
      </c>
      <c r="E23" s="93">
        <v>45516</v>
      </c>
      <c r="F23" s="90" t="s">
        <v>342</v>
      </c>
      <c r="G23" s="95">
        <v>7267121.8899999997</v>
      </c>
      <c r="H23" s="92" t="s">
        <v>5</v>
      </c>
      <c r="I23" s="92" t="s">
        <v>11</v>
      </c>
      <c r="J23" s="92" t="s">
        <v>10</v>
      </c>
    </row>
    <row r="24" spans="1:10" ht="77.25" x14ac:dyDescent="0.25">
      <c r="A24" s="96">
        <v>20</v>
      </c>
      <c r="B24" s="107" t="s">
        <v>343</v>
      </c>
      <c r="C24" s="109" t="s">
        <v>344</v>
      </c>
      <c r="D24" s="92" t="s">
        <v>345</v>
      </c>
      <c r="E24" s="93">
        <v>45516</v>
      </c>
      <c r="F24" s="90" t="s">
        <v>346</v>
      </c>
      <c r="G24" s="95">
        <v>973548.24</v>
      </c>
      <c r="H24" s="92" t="s">
        <v>5</v>
      </c>
      <c r="I24" s="92" t="s">
        <v>11</v>
      </c>
      <c r="J24" s="92" t="s">
        <v>10</v>
      </c>
    </row>
    <row r="25" spans="1:10" x14ac:dyDescent="0.25">
      <c r="A25" s="96">
        <v>21</v>
      </c>
      <c r="B25" s="97" t="s">
        <v>27</v>
      </c>
      <c r="C25" s="90" t="s">
        <v>347</v>
      </c>
      <c r="D25" s="92" t="s">
        <v>348</v>
      </c>
      <c r="E25" s="93">
        <v>45516</v>
      </c>
      <c r="F25" s="90" t="s">
        <v>349</v>
      </c>
      <c r="G25" s="95">
        <v>118623.09</v>
      </c>
      <c r="H25" s="92" t="s">
        <v>5</v>
      </c>
      <c r="I25" s="92" t="s">
        <v>11</v>
      </c>
      <c r="J25" s="92" t="s">
        <v>10</v>
      </c>
    </row>
    <row r="26" spans="1:10" ht="39" x14ac:dyDescent="0.25">
      <c r="A26" s="96">
        <v>22</v>
      </c>
      <c r="B26" s="97" t="s">
        <v>27</v>
      </c>
      <c r="C26" s="103" t="s">
        <v>292</v>
      </c>
      <c r="D26" s="92" t="s">
        <v>350</v>
      </c>
      <c r="E26" s="93">
        <v>45516</v>
      </c>
      <c r="F26" s="90" t="s">
        <v>351</v>
      </c>
      <c r="G26" s="95">
        <v>450584.22</v>
      </c>
      <c r="H26" s="92" t="s">
        <v>5</v>
      </c>
      <c r="I26" s="92" t="s">
        <v>11</v>
      </c>
      <c r="J26" s="92" t="s">
        <v>10</v>
      </c>
    </row>
    <row r="27" spans="1:10" ht="51.75" x14ac:dyDescent="0.25">
      <c r="A27" s="96">
        <v>23</v>
      </c>
      <c r="B27" s="97" t="s">
        <v>27</v>
      </c>
      <c r="C27" s="109" t="s">
        <v>352</v>
      </c>
      <c r="D27" s="92" t="s">
        <v>353</v>
      </c>
      <c r="E27" s="93">
        <v>45516</v>
      </c>
      <c r="F27" s="103" t="s">
        <v>354</v>
      </c>
      <c r="G27" s="95">
        <v>2168243.33</v>
      </c>
      <c r="H27" s="92" t="s">
        <v>5</v>
      </c>
      <c r="I27" s="92" t="s">
        <v>11</v>
      </c>
      <c r="J27" s="92" t="s">
        <v>10</v>
      </c>
    </row>
    <row r="28" spans="1:10" x14ac:dyDescent="0.25">
      <c r="A28" s="96">
        <v>24</v>
      </c>
      <c r="B28" s="97" t="s">
        <v>33</v>
      </c>
      <c r="C28" s="110" t="s">
        <v>355</v>
      </c>
      <c r="D28" s="92" t="s">
        <v>356</v>
      </c>
      <c r="E28" s="93">
        <v>45516</v>
      </c>
      <c r="F28" s="92" t="s">
        <v>357</v>
      </c>
      <c r="G28" s="95">
        <v>704817.14</v>
      </c>
      <c r="H28" s="92" t="s">
        <v>5</v>
      </c>
      <c r="I28" s="92" t="s">
        <v>11</v>
      </c>
      <c r="J28" s="92" t="s">
        <v>10</v>
      </c>
    </row>
    <row r="29" spans="1:10" ht="90" x14ac:dyDescent="0.25">
      <c r="A29" s="96">
        <v>25</v>
      </c>
      <c r="B29" s="90" t="s">
        <v>8</v>
      </c>
      <c r="C29" s="111" t="s">
        <v>358</v>
      </c>
      <c r="D29" s="92" t="s">
        <v>359</v>
      </c>
      <c r="E29" s="93">
        <v>45518</v>
      </c>
      <c r="F29" s="94" t="s">
        <v>360</v>
      </c>
      <c r="G29" s="95">
        <v>7650757.21</v>
      </c>
      <c r="H29" s="92" t="s">
        <v>5</v>
      </c>
      <c r="I29" s="92" t="s">
        <v>11</v>
      </c>
      <c r="J29" s="92" t="s">
        <v>10</v>
      </c>
    </row>
    <row r="30" spans="1:10" ht="141" x14ac:dyDescent="0.25">
      <c r="A30" s="96">
        <v>26</v>
      </c>
      <c r="B30" s="90" t="s">
        <v>8</v>
      </c>
      <c r="C30" s="109" t="s">
        <v>361</v>
      </c>
      <c r="D30" s="92" t="s">
        <v>362</v>
      </c>
      <c r="E30" s="93">
        <v>45518</v>
      </c>
      <c r="F30" s="103" t="s">
        <v>363</v>
      </c>
      <c r="G30" s="95">
        <v>2063555.93</v>
      </c>
      <c r="H30" s="92" t="s">
        <v>5</v>
      </c>
      <c r="I30" s="92" t="s">
        <v>11</v>
      </c>
      <c r="J30" s="92" t="s">
        <v>10</v>
      </c>
    </row>
    <row r="31" spans="1:10" x14ac:dyDescent="0.25">
      <c r="A31" s="96">
        <v>27</v>
      </c>
      <c r="B31" s="97" t="s">
        <v>27</v>
      </c>
      <c r="C31" s="100" t="s">
        <v>364</v>
      </c>
      <c r="D31" s="92" t="s">
        <v>365</v>
      </c>
      <c r="E31" s="93">
        <v>45523</v>
      </c>
      <c r="F31" s="100" t="s">
        <v>366</v>
      </c>
      <c r="G31" s="101">
        <v>234779.92</v>
      </c>
      <c r="H31" s="92" t="s">
        <v>5</v>
      </c>
      <c r="I31" s="92" t="s">
        <v>11</v>
      </c>
      <c r="J31" s="92" t="s">
        <v>10</v>
      </c>
    </row>
    <row r="32" spans="1:10" ht="39" x14ac:dyDescent="0.25">
      <c r="A32" s="96">
        <v>28</v>
      </c>
      <c r="B32" s="90" t="s">
        <v>37</v>
      </c>
      <c r="C32" s="103" t="s">
        <v>367</v>
      </c>
      <c r="D32" s="92" t="s">
        <v>368</v>
      </c>
      <c r="E32" s="93">
        <v>45523</v>
      </c>
      <c r="F32" s="108" t="s">
        <v>369</v>
      </c>
      <c r="G32" s="95">
        <v>635311.86</v>
      </c>
      <c r="H32" s="92" t="s">
        <v>5</v>
      </c>
      <c r="I32" s="92" t="s">
        <v>11</v>
      </c>
      <c r="J32" s="92" t="s">
        <v>10</v>
      </c>
    </row>
    <row r="33" spans="1:10" ht="77.25" x14ac:dyDescent="0.25">
      <c r="A33" s="96">
        <v>29</v>
      </c>
      <c r="B33" s="90" t="s">
        <v>37</v>
      </c>
      <c r="C33" s="91" t="s">
        <v>370</v>
      </c>
      <c r="D33" s="92" t="s">
        <v>371</v>
      </c>
      <c r="E33" s="93">
        <v>45523</v>
      </c>
      <c r="F33" s="92" t="s">
        <v>372</v>
      </c>
      <c r="G33" s="95">
        <v>766035.39</v>
      </c>
      <c r="H33" s="92" t="s">
        <v>11</v>
      </c>
      <c r="I33" s="92" t="s">
        <v>11</v>
      </c>
      <c r="J33" s="92" t="s">
        <v>10</v>
      </c>
    </row>
    <row r="34" spans="1:10" ht="90" x14ac:dyDescent="0.25">
      <c r="A34" s="96">
        <v>30</v>
      </c>
      <c r="B34" s="90" t="s">
        <v>8</v>
      </c>
      <c r="C34" s="91" t="s">
        <v>373</v>
      </c>
      <c r="D34" s="92" t="s">
        <v>374</v>
      </c>
      <c r="E34" s="93">
        <v>45523</v>
      </c>
      <c r="F34" s="94" t="s">
        <v>375</v>
      </c>
      <c r="G34" s="95">
        <v>14531470.35</v>
      </c>
      <c r="H34" s="92" t="s">
        <v>5</v>
      </c>
      <c r="I34" s="92" t="s">
        <v>5</v>
      </c>
      <c r="J34" s="92" t="s">
        <v>10</v>
      </c>
    </row>
    <row r="35" spans="1:10" ht="51.75" x14ac:dyDescent="0.25">
      <c r="A35" s="96">
        <v>31</v>
      </c>
      <c r="B35" s="97" t="s">
        <v>27</v>
      </c>
      <c r="C35" s="103" t="s">
        <v>364</v>
      </c>
      <c r="D35" s="92" t="s">
        <v>376</v>
      </c>
      <c r="E35" s="93">
        <v>45523</v>
      </c>
      <c r="F35" s="92" t="s">
        <v>377</v>
      </c>
      <c r="G35" s="95">
        <v>118586.46</v>
      </c>
      <c r="H35" s="92" t="s">
        <v>5</v>
      </c>
      <c r="I35" s="92" t="s">
        <v>11</v>
      </c>
      <c r="J35" s="92" t="s">
        <v>10</v>
      </c>
    </row>
    <row r="36" spans="1:10" ht="39" x14ac:dyDescent="0.25">
      <c r="A36" s="96">
        <v>32</v>
      </c>
      <c r="B36" s="97" t="s">
        <v>27</v>
      </c>
      <c r="C36" s="107" t="s">
        <v>292</v>
      </c>
      <c r="D36" s="97" t="s">
        <v>378</v>
      </c>
      <c r="E36" s="93">
        <v>45523</v>
      </c>
      <c r="F36" s="94" t="s">
        <v>379</v>
      </c>
      <c r="G36" s="95">
        <v>451751.42</v>
      </c>
      <c r="H36" s="92" t="s">
        <v>5</v>
      </c>
      <c r="I36" s="92" t="s">
        <v>11</v>
      </c>
      <c r="J36" s="97" t="s">
        <v>10</v>
      </c>
    </row>
    <row r="37" spans="1:10" ht="141" x14ac:dyDescent="0.25">
      <c r="A37" s="96">
        <v>33</v>
      </c>
      <c r="B37" s="90" t="s">
        <v>8</v>
      </c>
      <c r="C37" s="107" t="s">
        <v>380</v>
      </c>
      <c r="D37" s="97" t="s">
        <v>381</v>
      </c>
      <c r="E37" s="93">
        <v>45524</v>
      </c>
      <c r="F37" s="97" t="s">
        <v>382</v>
      </c>
      <c r="G37" s="95">
        <v>747570.54</v>
      </c>
      <c r="H37" s="92" t="s">
        <v>5</v>
      </c>
      <c r="I37" s="92" t="s">
        <v>11</v>
      </c>
      <c r="J37" s="97" t="s">
        <v>10</v>
      </c>
    </row>
    <row r="38" spans="1:10" ht="77.25" x14ac:dyDescent="0.25">
      <c r="A38" s="96">
        <v>34</v>
      </c>
      <c r="B38" s="90" t="s">
        <v>8</v>
      </c>
      <c r="C38" s="91" t="s">
        <v>383</v>
      </c>
      <c r="D38" s="97" t="s">
        <v>384</v>
      </c>
      <c r="E38" s="93">
        <v>45524</v>
      </c>
      <c r="F38" s="92" t="s">
        <v>385</v>
      </c>
      <c r="G38" s="95">
        <v>20565588.52</v>
      </c>
      <c r="H38" s="92" t="s">
        <v>5</v>
      </c>
      <c r="I38" s="92" t="s">
        <v>5</v>
      </c>
      <c r="J38" s="97" t="s">
        <v>10</v>
      </c>
    </row>
    <row r="39" spans="1:10" ht="77.25" x14ac:dyDescent="0.25">
      <c r="A39" s="96">
        <v>35</v>
      </c>
      <c r="B39" s="91" t="s">
        <v>386</v>
      </c>
      <c r="C39" s="103" t="s">
        <v>387</v>
      </c>
      <c r="D39" s="97" t="s">
        <v>388</v>
      </c>
      <c r="E39" s="93">
        <v>45524</v>
      </c>
      <c r="F39" s="92" t="s">
        <v>389</v>
      </c>
      <c r="G39" s="95">
        <v>411762.55</v>
      </c>
      <c r="H39" s="92" t="s">
        <v>5</v>
      </c>
      <c r="I39" s="92" t="s">
        <v>5</v>
      </c>
      <c r="J39" s="97" t="s">
        <v>10</v>
      </c>
    </row>
    <row r="40" spans="1:10" ht="141" x14ac:dyDescent="0.25">
      <c r="A40" s="89">
        <v>36</v>
      </c>
      <c r="B40" s="94" t="s">
        <v>390</v>
      </c>
      <c r="C40" s="91" t="s">
        <v>391</v>
      </c>
      <c r="D40" s="97" t="s">
        <v>392</v>
      </c>
      <c r="E40" s="93">
        <v>45530</v>
      </c>
      <c r="F40" s="112" t="s">
        <v>393</v>
      </c>
      <c r="G40" s="95">
        <v>750240</v>
      </c>
      <c r="H40" s="92" t="s">
        <v>5</v>
      </c>
      <c r="I40" s="92" t="s">
        <v>11</v>
      </c>
      <c r="J40" s="97" t="s">
        <v>10</v>
      </c>
    </row>
    <row r="41" spans="1:10" ht="77.25" x14ac:dyDescent="0.25">
      <c r="A41" s="96">
        <v>37</v>
      </c>
      <c r="B41" s="90" t="s">
        <v>178</v>
      </c>
      <c r="C41" s="111" t="s">
        <v>394</v>
      </c>
      <c r="D41" s="97" t="s">
        <v>395</v>
      </c>
      <c r="E41" s="93">
        <v>45530</v>
      </c>
      <c r="F41" s="92" t="s">
        <v>396</v>
      </c>
      <c r="G41" s="95">
        <v>1677974.65</v>
      </c>
      <c r="H41" s="92" t="s">
        <v>5</v>
      </c>
      <c r="I41" s="92" t="s">
        <v>11</v>
      </c>
      <c r="J41" s="97" t="s">
        <v>10</v>
      </c>
    </row>
    <row r="42" spans="1:10" ht="51.75" x14ac:dyDescent="0.25">
      <c r="A42" s="96">
        <v>38</v>
      </c>
      <c r="B42" s="90" t="s">
        <v>34</v>
      </c>
      <c r="C42" s="107" t="s">
        <v>397</v>
      </c>
      <c r="D42" s="97" t="s">
        <v>398</v>
      </c>
      <c r="E42" s="93">
        <v>45530</v>
      </c>
      <c r="F42" s="97" t="s">
        <v>399</v>
      </c>
      <c r="G42" s="95">
        <v>46722.82</v>
      </c>
      <c r="H42" s="92" t="s">
        <v>5</v>
      </c>
      <c r="I42" s="103" t="s">
        <v>5</v>
      </c>
      <c r="J42" s="97" t="s">
        <v>10</v>
      </c>
    </row>
    <row r="43" spans="1:10" ht="51.75" x14ac:dyDescent="0.25">
      <c r="A43" s="96">
        <v>39</v>
      </c>
      <c r="B43" s="90" t="s">
        <v>34</v>
      </c>
      <c r="C43" s="91" t="s">
        <v>400</v>
      </c>
      <c r="D43" s="97" t="s">
        <v>401</v>
      </c>
      <c r="E43" s="93">
        <v>45530</v>
      </c>
      <c r="F43" s="92" t="s">
        <v>402</v>
      </c>
      <c r="G43" s="95">
        <v>271859.67</v>
      </c>
      <c r="H43" s="92" t="s">
        <v>5</v>
      </c>
      <c r="I43" s="92" t="s">
        <v>5</v>
      </c>
      <c r="J43" s="97" t="s">
        <v>10</v>
      </c>
    </row>
    <row r="44" spans="1:10" ht="64.5" x14ac:dyDescent="0.25">
      <c r="A44" s="96">
        <v>40</v>
      </c>
      <c r="B44" s="90" t="s">
        <v>34</v>
      </c>
      <c r="C44" s="111" t="s">
        <v>403</v>
      </c>
      <c r="D44" s="97" t="s">
        <v>404</v>
      </c>
      <c r="E44" s="93">
        <v>45530</v>
      </c>
      <c r="F44" s="108" t="s">
        <v>405</v>
      </c>
      <c r="G44" s="95">
        <v>1846694.94</v>
      </c>
      <c r="H44" s="92" t="s">
        <v>5</v>
      </c>
      <c r="I44" s="92" t="s">
        <v>5</v>
      </c>
      <c r="J44" s="97" t="s">
        <v>10</v>
      </c>
    </row>
    <row r="45" spans="1:10" ht="90" x14ac:dyDescent="0.25">
      <c r="A45" s="96">
        <v>41</v>
      </c>
      <c r="B45" s="92" t="s">
        <v>275</v>
      </c>
      <c r="C45" s="91" t="s">
        <v>36</v>
      </c>
      <c r="D45" s="97" t="s">
        <v>406</v>
      </c>
      <c r="E45" s="93">
        <v>45530</v>
      </c>
      <c r="F45" s="92" t="s">
        <v>407</v>
      </c>
      <c r="G45" s="95">
        <v>1072274.08</v>
      </c>
      <c r="H45" s="92" t="s">
        <v>5</v>
      </c>
      <c r="I45" s="92" t="s">
        <v>5</v>
      </c>
      <c r="J45" s="97" t="s">
        <v>10</v>
      </c>
    </row>
    <row r="46" spans="1:10" ht="64.5" x14ac:dyDescent="0.25">
      <c r="A46" s="96">
        <v>42</v>
      </c>
      <c r="B46" s="90" t="s">
        <v>72</v>
      </c>
      <c r="C46" s="91" t="s">
        <v>408</v>
      </c>
      <c r="D46" s="97" t="s">
        <v>409</v>
      </c>
      <c r="E46" s="93">
        <v>45530</v>
      </c>
      <c r="F46" s="92" t="s">
        <v>410</v>
      </c>
      <c r="G46" s="95">
        <v>373038.39</v>
      </c>
      <c r="H46" s="92" t="s">
        <v>5</v>
      </c>
      <c r="I46" s="92" t="s">
        <v>11</v>
      </c>
      <c r="J46" s="97" t="s">
        <v>10</v>
      </c>
    </row>
    <row r="47" spans="1:10" ht="217.5" x14ac:dyDescent="0.25">
      <c r="A47" s="96">
        <v>43</v>
      </c>
      <c r="B47" s="97" t="s">
        <v>33</v>
      </c>
      <c r="C47" s="107" t="s">
        <v>411</v>
      </c>
      <c r="D47" s="97" t="s">
        <v>412</v>
      </c>
      <c r="E47" s="93">
        <v>45531</v>
      </c>
      <c r="F47" s="89" t="s">
        <v>413</v>
      </c>
      <c r="G47" s="95">
        <v>22379160.300000001</v>
      </c>
      <c r="H47" s="92" t="s">
        <v>11</v>
      </c>
      <c r="I47" s="92" t="s">
        <v>11</v>
      </c>
      <c r="J47" s="97" t="s">
        <v>10</v>
      </c>
    </row>
    <row r="48" spans="1:10" ht="64.5" x14ac:dyDescent="0.25">
      <c r="A48" s="96">
        <v>44</v>
      </c>
      <c r="B48" s="90" t="s">
        <v>8</v>
      </c>
      <c r="C48" s="109" t="s">
        <v>414</v>
      </c>
      <c r="D48" s="97" t="s">
        <v>415</v>
      </c>
      <c r="E48" s="93">
        <v>45530</v>
      </c>
      <c r="F48" s="92" t="s">
        <v>416</v>
      </c>
      <c r="G48" s="95">
        <v>7676260.2300000004</v>
      </c>
      <c r="H48" s="92" t="s">
        <v>11</v>
      </c>
      <c r="I48" s="92" t="s">
        <v>11</v>
      </c>
      <c r="J48" s="97" t="s">
        <v>10</v>
      </c>
    </row>
    <row r="49" spans="1:10" ht="51.75" x14ac:dyDescent="0.25">
      <c r="A49" s="96">
        <v>45</v>
      </c>
      <c r="B49" s="90" t="s">
        <v>34</v>
      </c>
      <c r="C49" s="103" t="s">
        <v>417</v>
      </c>
      <c r="D49" s="97" t="s">
        <v>418</v>
      </c>
      <c r="E49" s="93">
        <v>45530</v>
      </c>
      <c r="F49" s="108" t="s">
        <v>419</v>
      </c>
      <c r="G49" s="95">
        <v>353890.53</v>
      </c>
      <c r="H49" s="92" t="s">
        <v>5</v>
      </c>
      <c r="I49" s="92" t="s">
        <v>5</v>
      </c>
      <c r="J49" s="92" t="s">
        <v>10</v>
      </c>
    </row>
    <row r="50" spans="1:10" ht="51.75" x14ac:dyDescent="0.25">
      <c r="A50" s="96">
        <v>46</v>
      </c>
      <c r="B50" s="90" t="s">
        <v>34</v>
      </c>
      <c r="C50" s="91" t="s">
        <v>420</v>
      </c>
      <c r="D50" s="97" t="s">
        <v>421</v>
      </c>
      <c r="E50" s="93">
        <v>45530</v>
      </c>
      <c r="F50" s="92" t="s">
        <v>422</v>
      </c>
      <c r="G50" s="95">
        <v>44249.05</v>
      </c>
      <c r="H50" s="92" t="s">
        <v>5</v>
      </c>
      <c r="I50" s="92" t="s">
        <v>5</v>
      </c>
      <c r="J50" s="92" t="s">
        <v>10</v>
      </c>
    </row>
    <row r="51" spans="1:10" ht="51.75" x14ac:dyDescent="0.25">
      <c r="A51" s="96">
        <v>47</v>
      </c>
      <c r="B51" s="90" t="s">
        <v>34</v>
      </c>
      <c r="C51" s="91" t="s">
        <v>423</v>
      </c>
      <c r="D51" s="97" t="s">
        <v>424</v>
      </c>
      <c r="E51" s="93">
        <v>45530</v>
      </c>
      <c r="F51" s="108" t="s">
        <v>425</v>
      </c>
      <c r="G51" s="95">
        <v>424323.73</v>
      </c>
      <c r="H51" s="92" t="s">
        <v>5</v>
      </c>
      <c r="I51" s="92" t="s">
        <v>5</v>
      </c>
      <c r="J51" s="92" t="s">
        <v>10</v>
      </c>
    </row>
    <row r="52" spans="1:10" ht="51.75" x14ac:dyDescent="0.25">
      <c r="A52" s="96">
        <v>48</v>
      </c>
      <c r="B52" s="97" t="s">
        <v>27</v>
      </c>
      <c r="C52" s="91" t="s">
        <v>364</v>
      </c>
      <c r="D52" s="97" t="s">
        <v>426</v>
      </c>
      <c r="E52" s="93">
        <v>45531</v>
      </c>
      <c r="F52" s="92" t="s">
        <v>427</v>
      </c>
      <c r="G52" s="95">
        <v>110359.41</v>
      </c>
      <c r="H52" s="92" t="s">
        <v>5</v>
      </c>
      <c r="I52" s="92" t="s">
        <v>5</v>
      </c>
      <c r="J52" s="92" t="s">
        <v>10</v>
      </c>
    </row>
    <row r="53" spans="1:10" ht="64.5" x14ac:dyDescent="0.25">
      <c r="A53" s="96">
        <v>49</v>
      </c>
      <c r="B53" s="97" t="s">
        <v>27</v>
      </c>
      <c r="C53" s="91" t="s">
        <v>428</v>
      </c>
      <c r="D53" s="97" t="s">
        <v>429</v>
      </c>
      <c r="E53" s="93">
        <v>45531</v>
      </c>
      <c r="F53" s="106" t="s">
        <v>430</v>
      </c>
      <c r="G53" s="95">
        <v>637072.30000000005</v>
      </c>
      <c r="H53" s="92" t="s">
        <v>11</v>
      </c>
      <c r="I53" s="92" t="s">
        <v>11</v>
      </c>
      <c r="J53" s="92" t="s">
        <v>10</v>
      </c>
    </row>
    <row r="54" spans="1:10" ht="217.5" x14ac:dyDescent="0.25">
      <c r="A54" s="96">
        <v>50</v>
      </c>
      <c r="B54" s="97" t="s">
        <v>33</v>
      </c>
      <c r="C54" s="109" t="s">
        <v>431</v>
      </c>
      <c r="D54" s="97" t="s">
        <v>432</v>
      </c>
      <c r="E54" s="93">
        <v>45531</v>
      </c>
      <c r="F54" s="92" t="s">
        <v>433</v>
      </c>
      <c r="G54" s="95">
        <v>11886814.1</v>
      </c>
      <c r="H54" s="92" t="s">
        <v>11</v>
      </c>
      <c r="I54" s="92" t="s">
        <v>11</v>
      </c>
      <c r="J54" s="92" t="s">
        <v>10</v>
      </c>
    </row>
    <row r="55" spans="1:10" ht="51.75" x14ac:dyDescent="0.25">
      <c r="A55" s="96">
        <v>51</v>
      </c>
      <c r="B55" s="97" t="s">
        <v>27</v>
      </c>
      <c r="C55" s="91" t="s">
        <v>364</v>
      </c>
      <c r="D55" s="97" t="s">
        <v>434</v>
      </c>
      <c r="E55" s="93">
        <v>45531</v>
      </c>
      <c r="F55" s="92" t="s">
        <v>435</v>
      </c>
      <c r="G55" s="95">
        <v>110359.41</v>
      </c>
      <c r="H55" s="92" t="s">
        <v>11</v>
      </c>
      <c r="I55" s="92" t="s">
        <v>11</v>
      </c>
      <c r="J55" s="92" t="s">
        <v>10</v>
      </c>
    </row>
    <row r="56" spans="1:10" ht="204.75" x14ac:dyDescent="0.25">
      <c r="A56" s="96">
        <v>52</v>
      </c>
      <c r="B56" s="90" t="s">
        <v>8</v>
      </c>
      <c r="C56" s="91" t="s">
        <v>436</v>
      </c>
      <c r="D56" s="97" t="s">
        <v>437</v>
      </c>
      <c r="E56" s="93">
        <v>45531</v>
      </c>
      <c r="F56" s="92" t="s">
        <v>438</v>
      </c>
      <c r="G56" s="95">
        <v>5206426.76</v>
      </c>
      <c r="H56" s="92" t="s">
        <v>11</v>
      </c>
      <c r="I56" s="92" t="s">
        <v>5</v>
      </c>
      <c r="J56" s="92" t="s">
        <v>10</v>
      </c>
    </row>
    <row r="57" spans="1:10" ht="77.25" x14ac:dyDescent="0.25">
      <c r="A57" s="96">
        <v>53</v>
      </c>
      <c r="B57" s="91" t="s">
        <v>386</v>
      </c>
      <c r="C57" s="91" t="s">
        <v>439</v>
      </c>
      <c r="D57" s="97" t="s">
        <v>440</v>
      </c>
      <c r="E57" s="93">
        <v>45532</v>
      </c>
      <c r="F57" s="94" t="s">
        <v>441</v>
      </c>
      <c r="G57" s="95">
        <v>109836.97</v>
      </c>
      <c r="H57" s="92" t="s">
        <v>5</v>
      </c>
      <c r="I57" s="92" t="s">
        <v>5</v>
      </c>
      <c r="J57" s="92" t="s">
        <v>10</v>
      </c>
    </row>
    <row r="58" spans="1:10" ht="102.75" x14ac:dyDescent="0.25">
      <c r="A58" s="96">
        <v>54</v>
      </c>
      <c r="B58" s="90" t="s">
        <v>37</v>
      </c>
      <c r="C58" s="91" t="s">
        <v>442</v>
      </c>
      <c r="D58" s="97" t="s">
        <v>443</v>
      </c>
      <c r="E58" s="93">
        <v>45532</v>
      </c>
      <c r="F58" s="90" t="s">
        <v>444</v>
      </c>
      <c r="G58" s="95">
        <v>1750134.54</v>
      </c>
      <c r="H58" s="92" t="s">
        <v>5</v>
      </c>
      <c r="I58" s="92" t="s">
        <v>5</v>
      </c>
      <c r="J58" s="92" t="s">
        <v>10</v>
      </c>
    </row>
    <row r="59" spans="1:10" ht="90" x14ac:dyDescent="0.25">
      <c r="A59" s="96">
        <v>55</v>
      </c>
      <c r="B59" s="90" t="s">
        <v>8</v>
      </c>
      <c r="C59" s="107" t="s">
        <v>299</v>
      </c>
      <c r="D59" s="97" t="s">
        <v>445</v>
      </c>
      <c r="E59" s="93">
        <v>45534</v>
      </c>
      <c r="F59" s="92" t="s">
        <v>446</v>
      </c>
      <c r="G59" s="113">
        <v>7693031.0800000001</v>
      </c>
      <c r="H59" s="92" t="s">
        <v>5</v>
      </c>
      <c r="I59" s="92" t="s">
        <v>5</v>
      </c>
      <c r="J59" s="92" t="s">
        <v>10</v>
      </c>
    </row>
    <row r="60" spans="1:10" ht="102.75" x14ac:dyDescent="0.25">
      <c r="A60" s="96">
        <v>56</v>
      </c>
      <c r="B60" s="97" t="s">
        <v>27</v>
      </c>
      <c r="C60" s="107" t="s">
        <v>447</v>
      </c>
      <c r="D60" s="97" t="s">
        <v>448</v>
      </c>
      <c r="E60" s="93">
        <v>45534</v>
      </c>
      <c r="F60" s="92" t="s">
        <v>449</v>
      </c>
      <c r="G60" s="95">
        <v>28027.46</v>
      </c>
      <c r="H60" s="92" t="s">
        <v>5</v>
      </c>
      <c r="I60" s="103" t="s">
        <v>450</v>
      </c>
      <c r="J60" s="92" t="s">
        <v>10</v>
      </c>
    </row>
    <row r="61" spans="1:10" ht="102.75" x14ac:dyDescent="0.25">
      <c r="A61" s="96">
        <v>57</v>
      </c>
      <c r="B61" s="90" t="s">
        <v>8</v>
      </c>
      <c r="C61" s="111" t="s">
        <v>451</v>
      </c>
      <c r="D61" s="97" t="s">
        <v>452</v>
      </c>
      <c r="E61" s="93">
        <v>45534</v>
      </c>
      <c r="F61" s="94" t="s">
        <v>453</v>
      </c>
      <c r="G61" s="95">
        <v>3449159.83</v>
      </c>
      <c r="H61" s="92" t="s">
        <v>11</v>
      </c>
      <c r="I61" s="92" t="s">
        <v>11</v>
      </c>
      <c r="J61" s="92" t="s">
        <v>10</v>
      </c>
    </row>
    <row r="62" spans="1:10" ht="128.25" x14ac:dyDescent="0.25">
      <c r="A62" s="96">
        <v>58</v>
      </c>
      <c r="B62" s="90" t="s">
        <v>8</v>
      </c>
      <c r="C62" s="111" t="s">
        <v>454</v>
      </c>
      <c r="D62" s="97" t="s">
        <v>455</v>
      </c>
      <c r="E62" s="93">
        <v>45534</v>
      </c>
      <c r="F62" s="92" t="s">
        <v>456</v>
      </c>
      <c r="G62" s="95">
        <v>229160.74</v>
      </c>
      <c r="H62" s="92" t="s">
        <v>11</v>
      </c>
      <c r="I62" s="92" t="s">
        <v>11</v>
      </c>
      <c r="J62" s="92" t="s">
        <v>10</v>
      </c>
    </row>
    <row r="63" spans="1:10" ht="90" x14ac:dyDescent="0.25">
      <c r="A63" s="96">
        <v>59</v>
      </c>
      <c r="B63" s="90" t="s">
        <v>8</v>
      </c>
      <c r="C63" s="107" t="s">
        <v>299</v>
      </c>
      <c r="D63" s="97" t="s">
        <v>457</v>
      </c>
      <c r="E63" s="93">
        <v>45534</v>
      </c>
      <c r="F63" s="92" t="s">
        <v>458</v>
      </c>
      <c r="G63" s="95">
        <v>8983273.5700000003</v>
      </c>
      <c r="H63" s="92" t="s">
        <v>11</v>
      </c>
      <c r="I63" s="92" t="s">
        <v>5</v>
      </c>
      <c r="J63" s="92" t="s">
        <v>10</v>
      </c>
    </row>
    <row r="64" spans="1:10" ht="90" x14ac:dyDescent="0.25">
      <c r="A64" s="96">
        <v>60</v>
      </c>
      <c r="B64" s="90" t="s">
        <v>8</v>
      </c>
      <c r="C64" s="107" t="s">
        <v>299</v>
      </c>
      <c r="D64" s="97" t="s">
        <v>459</v>
      </c>
      <c r="E64" s="93">
        <v>45534</v>
      </c>
      <c r="F64" s="92" t="s">
        <v>460</v>
      </c>
      <c r="G64" s="95">
        <v>6702682.25</v>
      </c>
      <c r="H64" s="92" t="s">
        <v>5</v>
      </c>
      <c r="I64" s="92" t="s">
        <v>5</v>
      </c>
      <c r="J64" s="92" t="s">
        <v>10</v>
      </c>
    </row>
    <row r="65" spans="1:10" x14ac:dyDescent="0.25">
      <c r="A65" s="114"/>
      <c r="B65" s="115"/>
      <c r="C65" s="116"/>
      <c r="D65" s="116"/>
      <c r="E65" s="117"/>
      <c r="F65" s="115"/>
      <c r="G65" s="118"/>
      <c r="H65" s="116"/>
      <c r="I65" s="119" t="s">
        <v>11</v>
      </c>
      <c r="J65" s="119"/>
    </row>
    <row r="66" spans="1:10" ht="15.75" thickBot="1" x14ac:dyDescent="0.3">
      <c r="A66" s="120"/>
      <c r="B66" s="121" t="s">
        <v>44</v>
      </c>
      <c r="C66" s="120"/>
      <c r="D66" s="120"/>
      <c r="E66" s="120"/>
      <c r="F66" s="120"/>
      <c r="G66" s="122">
        <f>SUM(G5:G64)</f>
        <v>167187626.56</v>
      </c>
      <c r="H66" s="120"/>
      <c r="I66" s="123"/>
      <c r="J66" s="123"/>
    </row>
    <row r="67" spans="1:10" ht="15.75" thickTop="1" x14ac:dyDescent="0.25">
      <c r="A67" s="124"/>
      <c r="B67" s="124"/>
      <c r="C67" s="124"/>
      <c r="D67" s="124"/>
      <c r="E67" s="124"/>
      <c r="F67" s="125"/>
      <c r="G67" s="126"/>
      <c r="H67" s="124"/>
      <c r="I67" s="127"/>
      <c r="J67" s="127"/>
    </row>
    <row r="68" spans="1:10" x14ac:dyDescent="0.25">
      <c r="A68" s="124"/>
      <c r="B68" s="124"/>
      <c r="C68" s="124"/>
      <c r="D68" s="124"/>
      <c r="E68" s="124"/>
      <c r="F68" s="125"/>
      <c r="G68" s="126"/>
      <c r="H68" s="124"/>
      <c r="I68" s="127"/>
      <c r="J68" s="127"/>
    </row>
    <row r="69" spans="1:10" x14ac:dyDescent="0.25">
      <c r="A69" s="124"/>
      <c r="B69" s="124" t="s">
        <v>461</v>
      </c>
      <c r="C69" s="124" t="s">
        <v>462</v>
      </c>
      <c r="D69" s="124"/>
      <c r="E69" s="124" t="s">
        <v>463</v>
      </c>
      <c r="F69" s="125"/>
      <c r="G69" s="128"/>
      <c r="H69" s="124"/>
      <c r="I69" s="124"/>
      <c r="J69" s="127"/>
    </row>
    <row r="70" spans="1:10" x14ac:dyDescent="0.25">
      <c r="A70" s="124"/>
      <c r="B70" s="129" t="s">
        <v>25</v>
      </c>
      <c r="C70" s="129" t="s">
        <v>22</v>
      </c>
      <c r="D70" s="124"/>
      <c r="E70" s="124" t="s">
        <v>23</v>
      </c>
      <c r="F70" s="125"/>
      <c r="G70" s="128"/>
      <c r="H70" s="124"/>
      <c r="I70" s="124"/>
      <c r="J70" s="127"/>
    </row>
    <row r="71" spans="1:10" x14ac:dyDescent="0.25">
      <c r="A71" s="124"/>
      <c r="B71" s="124"/>
      <c r="C71" s="129" t="s">
        <v>24</v>
      </c>
      <c r="D71" s="124"/>
      <c r="E71" s="127" t="s">
        <v>45</v>
      </c>
      <c r="F71" s="125"/>
      <c r="G71" s="128"/>
      <c r="H71" s="124"/>
      <c r="I71" s="124"/>
      <c r="J71" s="1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0DCAD-705B-4FE2-9F3D-5CC217B17EC7}">
  <dimension ref="A1:J79"/>
  <sheetViews>
    <sheetView tabSelected="1" topLeftCell="A5" workbookViewId="0">
      <selection sqref="A1:J79"/>
    </sheetView>
  </sheetViews>
  <sheetFormatPr defaultRowHeight="15" x14ac:dyDescent="0.25"/>
  <cols>
    <col min="2" max="2" width="30.28515625" customWidth="1"/>
    <col min="3" max="3" width="15.5703125" customWidth="1"/>
    <col min="4" max="4" width="23.85546875" customWidth="1"/>
    <col min="6" max="6" width="26.85546875" customWidth="1"/>
    <col min="7" max="7" width="25.140625" customWidth="1"/>
    <col min="10" max="10" width="22.85546875" customWidth="1"/>
  </cols>
  <sheetData>
    <row r="1" spans="1:10" x14ac:dyDescent="0.25">
      <c r="A1" s="130"/>
      <c r="B1" s="131" t="s">
        <v>6</v>
      </c>
      <c r="C1" s="131"/>
      <c r="D1" s="132"/>
      <c r="E1" s="132"/>
      <c r="F1" s="133"/>
      <c r="G1" s="134"/>
      <c r="H1" s="132"/>
      <c r="I1" s="132"/>
      <c r="J1" s="132"/>
    </row>
    <row r="2" spans="1:10" x14ac:dyDescent="0.25">
      <c r="A2" s="130"/>
      <c r="B2" s="131" t="s">
        <v>464</v>
      </c>
      <c r="C2" s="131"/>
      <c r="D2" s="131"/>
      <c r="E2" s="131"/>
      <c r="F2" s="135"/>
      <c r="G2" s="134" t="s">
        <v>2</v>
      </c>
      <c r="H2" s="132"/>
      <c r="I2" s="132"/>
      <c r="J2" s="132"/>
    </row>
    <row r="3" spans="1:10" x14ac:dyDescent="0.25">
      <c r="A3" s="130"/>
      <c r="B3" s="132"/>
      <c r="C3" s="132"/>
      <c r="D3" s="132"/>
      <c r="E3" s="132"/>
      <c r="F3" s="133"/>
      <c r="G3" s="134"/>
      <c r="H3" s="132"/>
      <c r="I3" s="132"/>
      <c r="J3" s="132"/>
    </row>
    <row r="4" spans="1:10" ht="60" x14ac:dyDescent="0.25">
      <c r="A4" s="136" t="s">
        <v>3</v>
      </c>
      <c r="B4" s="137" t="s">
        <v>4</v>
      </c>
      <c r="C4" s="137" t="s">
        <v>15</v>
      </c>
      <c r="D4" s="138" t="s">
        <v>0</v>
      </c>
      <c r="E4" s="137" t="s">
        <v>1</v>
      </c>
      <c r="F4" s="139" t="s">
        <v>7</v>
      </c>
      <c r="G4" s="140" t="s">
        <v>20</v>
      </c>
      <c r="H4" s="138" t="s">
        <v>14</v>
      </c>
      <c r="I4" s="138" t="s">
        <v>13</v>
      </c>
      <c r="J4" s="138" t="s">
        <v>12</v>
      </c>
    </row>
    <row r="5" spans="1:10" ht="166.5" x14ac:dyDescent="0.25">
      <c r="A5" s="141">
        <v>1</v>
      </c>
      <c r="B5" s="142" t="s">
        <v>8</v>
      </c>
      <c r="C5" s="143" t="s">
        <v>465</v>
      </c>
      <c r="D5" s="144" t="s">
        <v>466</v>
      </c>
      <c r="E5" s="145">
        <v>45537</v>
      </c>
      <c r="F5" s="146" t="s">
        <v>467</v>
      </c>
      <c r="G5" s="147">
        <v>11920897.039999999</v>
      </c>
      <c r="H5" s="144" t="s">
        <v>5</v>
      </c>
      <c r="I5" s="144" t="s">
        <v>5</v>
      </c>
      <c r="J5" s="144" t="s">
        <v>10</v>
      </c>
    </row>
    <row r="6" spans="1:10" x14ac:dyDescent="0.25">
      <c r="A6" s="141">
        <v>2</v>
      </c>
      <c r="B6" s="148" t="s">
        <v>321</v>
      </c>
      <c r="C6" s="142" t="s">
        <v>43</v>
      </c>
      <c r="D6" s="144" t="s">
        <v>468</v>
      </c>
      <c r="E6" s="145">
        <v>45538</v>
      </c>
      <c r="F6" s="144" t="s">
        <v>469</v>
      </c>
      <c r="G6" s="147">
        <v>3963641.25</v>
      </c>
      <c r="H6" s="144" t="s">
        <v>5</v>
      </c>
      <c r="I6" s="144" t="s">
        <v>5</v>
      </c>
      <c r="J6" s="144" t="s">
        <v>10</v>
      </c>
    </row>
    <row r="7" spans="1:10" x14ac:dyDescent="0.25">
      <c r="A7" s="149">
        <v>3</v>
      </c>
      <c r="B7" s="148" t="s">
        <v>321</v>
      </c>
      <c r="C7" s="142" t="s">
        <v>43</v>
      </c>
      <c r="D7" s="144" t="s">
        <v>470</v>
      </c>
      <c r="E7" s="145">
        <v>45538</v>
      </c>
      <c r="F7" s="144" t="s">
        <v>471</v>
      </c>
      <c r="G7" s="147">
        <v>973716.52</v>
      </c>
      <c r="H7" s="144" t="s">
        <v>5</v>
      </c>
      <c r="I7" s="144" t="s">
        <v>5</v>
      </c>
      <c r="J7" s="144" t="s">
        <v>10</v>
      </c>
    </row>
    <row r="8" spans="1:10" ht="192" x14ac:dyDescent="0.25">
      <c r="A8" s="149">
        <v>4</v>
      </c>
      <c r="B8" s="148" t="s">
        <v>37</v>
      </c>
      <c r="C8" s="150" t="s">
        <v>472</v>
      </c>
      <c r="D8" s="144" t="s">
        <v>473</v>
      </c>
      <c r="E8" s="145">
        <v>45538</v>
      </c>
      <c r="F8" s="151" t="s">
        <v>474</v>
      </c>
      <c r="G8" s="152">
        <v>703013.38</v>
      </c>
      <c r="H8" s="144" t="s">
        <v>5</v>
      </c>
      <c r="I8" s="144" t="s">
        <v>5</v>
      </c>
      <c r="J8" s="144" t="s">
        <v>10</v>
      </c>
    </row>
    <row r="9" spans="1:10" ht="166.5" x14ac:dyDescent="0.25">
      <c r="A9" s="149">
        <v>5</v>
      </c>
      <c r="B9" s="148" t="s">
        <v>37</v>
      </c>
      <c r="C9" s="153" t="s">
        <v>475</v>
      </c>
      <c r="D9" s="144" t="s">
        <v>476</v>
      </c>
      <c r="E9" s="145">
        <v>45538</v>
      </c>
      <c r="F9" s="154" t="s">
        <v>477</v>
      </c>
      <c r="G9" s="147">
        <v>531981.57999999996</v>
      </c>
      <c r="H9" s="144" t="s">
        <v>5</v>
      </c>
      <c r="I9" s="144" t="s">
        <v>5</v>
      </c>
      <c r="J9" s="144" t="s">
        <v>10</v>
      </c>
    </row>
    <row r="10" spans="1:10" ht="102.75" x14ac:dyDescent="0.25">
      <c r="A10" s="141">
        <v>6</v>
      </c>
      <c r="B10" s="148" t="s">
        <v>37</v>
      </c>
      <c r="C10" s="143" t="s">
        <v>478</v>
      </c>
      <c r="D10" s="144" t="s">
        <v>479</v>
      </c>
      <c r="E10" s="145">
        <v>45538</v>
      </c>
      <c r="F10" s="154" t="s">
        <v>480</v>
      </c>
      <c r="G10" s="147">
        <v>497251.05</v>
      </c>
      <c r="H10" s="144" t="s">
        <v>5</v>
      </c>
      <c r="I10" s="144" t="s">
        <v>5</v>
      </c>
      <c r="J10" s="144" t="s">
        <v>10</v>
      </c>
    </row>
    <row r="11" spans="1:10" x14ac:dyDescent="0.25">
      <c r="A11" s="141">
        <v>7</v>
      </c>
      <c r="B11" s="142" t="s">
        <v>34</v>
      </c>
      <c r="C11" s="142" t="s">
        <v>481</v>
      </c>
      <c r="D11" s="151" t="s">
        <v>482</v>
      </c>
      <c r="E11" s="145">
        <v>45540</v>
      </c>
      <c r="F11" s="151" t="s">
        <v>483</v>
      </c>
      <c r="G11" s="147">
        <v>120163.24</v>
      </c>
      <c r="H11" s="144" t="s">
        <v>5</v>
      </c>
      <c r="I11" s="144" t="s">
        <v>11</v>
      </c>
      <c r="J11" s="144" t="s">
        <v>10</v>
      </c>
    </row>
    <row r="12" spans="1:10" x14ac:dyDescent="0.25">
      <c r="A12" s="149">
        <v>8</v>
      </c>
      <c r="B12" s="142" t="s">
        <v>8</v>
      </c>
      <c r="C12" s="142" t="s">
        <v>484</v>
      </c>
      <c r="D12" s="151" t="s">
        <v>485</v>
      </c>
      <c r="E12" s="145">
        <v>45541</v>
      </c>
      <c r="F12" s="151" t="s">
        <v>486</v>
      </c>
      <c r="G12" s="155">
        <v>579632.59</v>
      </c>
      <c r="H12" s="144" t="s">
        <v>5</v>
      </c>
      <c r="I12" s="144" t="s">
        <v>11</v>
      </c>
      <c r="J12" s="144" t="s">
        <v>10</v>
      </c>
    </row>
    <row r="13" spans="1:10" ht="153.75" x14ac:dyDescent="0.25">
      <c r="A13" s="149">
        <v>9</v>
      </c>
      <c r="B13" s="142" t="s">
        <v>8</v>
      </c>
      <c r="C13" s="154" t="s">
        <v>487</v>
      </c>
      <c r="D13" s="148" t="s">
        <v>488</v>
      </c>
      <c r="E13" s="145">
        <v>45541</v>
      </c>
      <c r="F13" s="146" t="s">
        <v>489</v>
      </c>
      <c r="G13" s="147">
        <v>13201269.710000001</v>
      </c>
      <c r="H13" s="144" t="s">
        <v>5</v>
      </c>
      <c r="I13" s="144" t="s">
        <v>11</v>
      </c>
      <c r="J13" s="144" t="s">
        <v>10</v>
      </c>
    </row>
    <row r="14" spans="1:10" x14ac:dyDescent="0.25">
      <c r="A14" s="149">
        <v>10</v>
      </c>
      <c r="B14" s="148" t="s">
        <v>72</v>
      </c>
      <c r="C14" s="142" t="s">
        <v>490</v>
      </c>
      <c r="D14" s="144" t="s">
        <v>491</v>
      </c>
      <c r="E14" s="145">
        <v>45541</v>
      </c>
      <c r="F14" s="144" t="s">
        <v>492</v>
      </c>
      <c r="G14" s="147">
        <v>469236.87</v>
      </c>
      <c r="H14" s="144" t="s">
        <v>5</v>
      </c>
      <c r="I14" s="144" t="s">
        <v>5</v>
      </c>
      <c r="J14" s="144" t="s">
        <v>10</v>
      </c>
    </row>
    <row r="15" spans="1:10" x14ac:dyDescent="0.25">
      <c r="A15" s="141">
        <v>11</v>
      </c>
      <c r="B15" s="142" t="s">
        <v>493</v>
      </c>
      <c r="C15" s="142" t="s">
        <v>494</v>
      </c>
      <c r="D15" s="144" t="s">
        <v>495</v>
      </c>
      <c r="E15" s="145">
        <v>45541</v>
      </c>
      <c r="F15" s="114" t="s">
        <v>393</v>
      </c>
      <c r="G15" s="147">
        <v>614671.37</v>
      </c>
      <c r="H15" s="144" t="s">
        <v>5</v>
      </c>
      <c r="I15" s="144" t="s">
        <v>11</v>
      </c>
      <c r="J15" s="144" t="s">
        <v>10</v>
      </c>
    </row>
    <row r="16" spans="1:10" ht="77.25" x14ac:dyDescent="0.25">
      <c r="A16" s="141">
        <v>12</v>
      </c>
      <c r="B16" s="142" t="s">
        <v>34</v>
      </c>
      <c r="C16" s="153" t="s">
        <v>496</v>
      </c>
      <c r="D16" s="151" t="s">
        <v>497</v>
      </c>
      <c r="E16" s="145">
        <v>45541</v>
      </c>
      <c r="F16" s="144" t="s">
        <v>498</v>
      </c>
      <c r="G16" s="147">
        <v>367204.67</v>
      </c>
      <c r="H16" s="144" t="s">
        <v>11</v>
      </c>
      <c r="I16" s="144" t="s">
        <v>11</v>
      </c>
      <c r="J16" s="144" t="s">
        <v>10</v>
      </c>
    </row>
    <row r="17" spans="1:10" x14ac:dyDescent="0.25">
      <c r="A17" s="149">
        <v>13</v>
      </c>
      <c r="B17" s="142" t="s">
        <v>34</v>
      </c>
      <c r="C17" s="142" t="s">
        <v>499</v>
      </c>
      <c r="D17" s="151" t="s">
        <v>500</v>
      </c>
      <c r="E17" s="145">
        <v>45541</v>
      </c>
      <c r="F17" s="120" t="s">
        <v>501</v>
      </c>
      <c r="G17" s="147">
        <v>27961.55</v>
      </c>
      <c r="H17" s="144" t="s">
        <v>5</v>
      </c>
      <c r="I17" s="144" t="s">
        <v>11</v>
      </c>
      <c r="J17" s="144" t="s">
        <v>10</v>
      </c>
    </row>
    <row r="18" spans="1:10" ht="77.25" x14ac:dyDescent="0.25">
      <c r="A18" s="149">
        <v>14</v>
      </c>
      <c r="B18" s="142" t="s">
        <v>34</v>
      </c>
      <c r="C18" s="143" t="s">
        <v>502</v>
      </c>
      <c r="D18" s="148" t="s">
        <v>503</v>
      </c>
      <c r="E18" s="145">
        <v>45541</v>
      </c>
      <c r="F18" s="143" t="s">
        <v>504</v>
      </c>
      <c r="G18" s="147">
        <v>277929.44</v>
      </c>
      <c r="H18" s="144" t="s">
        <v>5</v>
      </c>
      <c r="I18" s="144" t="s">
        <v>5</v>
      </c>
      <c r="J18" s="144" t="s">
        <v>10</v>
      </c>
    </row>
    <row r="19" spans="1:10" x14ac:dyDescent="0.25">
      <c r="A19" s="149">
        <v>15</v>
      </c>
      <c r="B19" s="142" t="s">
        <v>257</v>
      </c>
      <c r="C19" s="156" t="s">
        <v>257</v>
      </c>
      <c r="D19" s="144" t="s">
        <v>505</v>
      </c>
      <c r="E19" s="156" t="s">
        <v>257</v>
      </c>
      <c r="F19" s="156" t="s">
        <v>257</v>
      </c>
      <c r="G19" s="156" t="s">
        <v>257</v>
      </c>
      <c r="H19" s="144" t="s">
        <v>5</v>
      </c>
      <c r="I19" s="144" t="s">
        <v>11</v>
      </c>
      <c r="J19" s="144" t="s">
        <v>10</v>
      </c>
    </row>
    <row r="20" spans="1:10" ht="90" x14ac:dyDescent="0.25">
      <c r="A20" s="141">
        <v>16</v>
      </c>
      <c r="B20" s="142" t="s">
        <v>506</v>
      </c>
      <c r="C20" s="153" t="s">
        <v>507</v>
      </c>
      <c r="D20" s="144" t="s">
        <v>508</v>
      </c>
      <c r="E20" s="145">
        <v>45541</v>
      </c>
      <c r="F20" s="141" t="s">
        <v>393</v>
      </c>
      <c r="G20" s="147">
        <v>524613.6</v>
      </c>
      <c r="H20" s="144" t="s">
        <v>5</v>
      </c>
      <c r="I20" s="144" t="s">
        <v>11</v>
      </c>
      <c r="J20" s="144" t="s">
        <v>10</v>
      </c>
    </row>
    <row r="21" spans="1:10" ht="26.25" x14ac:dyDescent="0.25">
      <c r="A21" s="141">
        <v>17</v>
      </c>
      <c r="B21" s="157" t="s">
        <v>257</v>
      </c>
      <c r="C21" s="157" t="s">
        <v>257</v>
      </c>
      <c r="D21" s="151" t="s">
        <v>509</v>
      </c>
      <c r="E21" s="145">
        <v>45541</v>
      </c>
      <c r="F21" s="141" t="s">
        <v>257</v>
      </c>
      <c r="G21" s="158" t="s">
        <v>257</v>
      </c>
      <c r="H21" s="144" t="s">
        <v>5</v>
      </c>
      <c r="I21" s="144" t="s">
        <v>11</v>
      </c>
      <c r="J21" s="144" t="s">
        <v>10</v>
      </c>
    </row>
    <row r="22" spans="1:10" ht="281.25" x14ac:dyDescent="0.25">
      <c r="A22" s="149">
        <v>18</v>
      </c>
      <c r="B22" s="142" t="s">
        <v>42</v>
      </c>
      <c r="C22" s="153" t="s">
        <v>510</v>
      </c>
      <c r="D22" s="151" t="s">
        <v>511</v>
      </c>
      <c r="E22" s="145">
        <v>45544</v>
      </c>
      <c r="F22" s="141" t="s">
        <v>393</v>
      </c>
      <c r="G22" s="147">
        <v>860448.84</v>
      </c>
      <c r="H22" s="144" t="s">
        <v>5</v>
      </c>
      <c r="I22" s="144" t="s">
        <v>11</v>
      </c>
      <c r="J22" s="144" t="s">
        <v>10</v>
      </c>
    </row>
    <row r="23" spans="1:10" ht="90" x14ac:dyDescent="0.25">
      <c r="A23" s="149">
        <v>19</v>
      </c>
      <c r="B23" s="142" t="s">
        <v>178</v>
      </c>
      <c r="C23" s="143" t="s">
        <v>512</v>
      </c>
      <c r="D23" s="144" t="s">
        <v>513</v>
      </c>
      <c r="E23" s="145">
        <v>45545</v>
      </c>
      <c r="F23" s="142" t="s">
        <v>514</v>
      </c>
      <c r="G23" s="147">
        <v>6658289.6200000001</v>
      </c>
      <c r="H23" s="144" t="s">
        <v>5</v>
      </c>
      <c r="I23" s="144" t="s">
        <v>11</v>
      </c>
      <c r="J23" s="144" t="s">
        <v>10</v>
      </c>
    </row>
    <row r="24" spans="1:10" ht="77.25" x14ac:dyDescent="0.25">
      <c r="A24" s="149">
        <v>20</v>
      </c>
      <c r="B24" s="142" t="s">
        <v>34</v>
      </c>
      <c r="C24" s="153" t="s">
        <v>515</v>
      </c>
      <c r="D24" s="144" t="s">
        <v>516</v>
      </c>
      <c r="E24" s="145">
        <v>45545</v>
      </c>
      <c r="F24" s="142" t="s">
        <v>517</v>
      </c>
      <c r="G24" s="147">
        <v>140593.97</v>
      </c>
      <c r="H24" s="144" t="s">
        <v>5</v>
      </c>
      <c r="I24" s="144" t="s">
        <v>11</v>
      </c>
      <c r="J24" s="144" t="s">
        <v>10</v>
      </c>
    </row>
    <row r="25" spans="1:10" x14ac:dyDescent="0.25">
      <c r="A25" s="141">
        <v>21</v>
      </c>
      <c r="B25" s="142" t="s">
        <v>34</v>
      </c>
      <c r="C25" s="142" t="s">
        <v>518</v>
      </c>
      <c r="D25" s="144" t="s">
        <v>519</v>
      </c>
      <c r="E25" s="145">
        <v>45545</v>
      </c>
      <c r="F25" s="142" t="s">
        <v>520</v>
      </c>
      <c r="G25" s="147">
        <v>1316399.5900000001</v>
      </c>
      <c r="H25" s="144" t="s">
        <v>5</v>
      </c>
      <c r="I25" s="144" t="s">
        <v>11</v>
      </c>
      <c r="J25" s="144" t="s">
        <v>10</v>
      </c>
    </row>
    <row r="26" spans="1:10" ht="77.25" x14ac:dyDescent="0.25">
      <c r="A26" s="141">
        <v>22</v>
      </c>
      <c r="B26" s="142" t="s">
        <v>34</v>
      </c>
      <c r="C26" s="154" t="s">
        <v>521</v>
      </c>
      <c r="D26" s="144" t="s">
        <v>522</v>
      </c>
      <c r="E26" s="145">
        <v>45546</v>
      </c>
      <c r="F26" s="142" t="s">
        <v>523</v>
      </c>
      <c r="G26" s="147">
        <v>143304.76999999999</v>
      </c>
      <c r="H26" s="144" t="s">
        <v>5</v>
      </c>
      <c r="I26" s="144" t="s">
        <v>11</v>
      </c>
      <c r="J26" s="144" t="s">
        <v>10</v>
      </c>
    </row>
    <row r="27" spans="1:10" ht="64.5" x14ac:dyDescent="0.25">
      <c r="A27" s="149">
        <v>23</v>
      </c>
      <c r="B27" s="142" t="s">
        <v>8</v>
      </c>
      <c r="C27" s="153" t="s">
        <v>524</v>
      </c>
      <c r="D27" s="144" t="s">
        <v>525</v>
      </c>
      <c r="E27" s="145">
        <v>45546</v>
      </c>
      <c r="F27" s="154" t="s">
        <v>526</v>
      </c>
      <c r="G27" s="147">
        <v>317291.71999999997</v>
      </c>
      <c r="H27" s="144" t="s">
        <v>5</v>
      </c>
      <c r="I27" s="144" t="s">
        <v>11</v>
      </c>
      <c r="J27" s="144" t="s">
        <v>10</v>
      </c>
    </row>
    <row r="28" spans="1:10" x14ac:dyDescent="0.25">
      <c r="A28" s="149">
        <v>24</v>
      </c>
      <c r="B28" s="142" t="s">
        <v>33</v>
      </c>
      <c r="C28" s="148" t="s">
        <v>527</v>
      </c>
      <c r="D28" s="144" t="s">
        <v>528</v>
      </c>
      <c r="E28" s="145">
        <v>45546</v>
      </c>
      <c r="F28" s="144" t="s">
        <v>529</v>
      </c>
      <c r="G28" s="147">
        <v>781064.56</v>
      </c>
      <c r="H28" s="144" t="s">
        <v>5</v>
      </c>
      <c r="I28" s="144" t="s">
        <v>11</v>
      </c>
      <c r="J28" s="144" t="s">
        <v>10</v>
      </c>
    </row>
    <row r="29" spans="1:10" ht="217.5" x14ac:dyDescent="0.25">
      <c r="A29" s="149">
        <v>25</v>
      </c>
      <c r="B29" s="142" t="s">
        <v>33</v>
      </c>
      <c r="C29" s="143" t="s">
        <v>530</v>
      </c>
      <c r="D29" s="144" t="s">
        <v>531</v>
      </c>
      <c r="E29" s="145">
        <v>45546</v>
      </c>
      <c r="F29" s="144" t="s">
        <v>532</v>
      </c>
      <c r="G29" s="147">
        <v>861166.92</v>
      </c>
      <c r="H29" s="144" t="s">
        <v>5</v>
      </c>
      <c r="I29" s="144" t="s">
        <v>11</v>
      </c>
      <c r="J29" s="144" t="s">
        <v>10</v>
      </c>
    </row>
    <row r="30" spans="1:10" ht="26.25" x14ac:dyDescent="0.25">
      <c r="A30" s="141">
        <v>26</v>
      </c>
      <c r="B30" s="141" t="s">
        <v>257</v>
      </c>
      <c r="C30" s="157" t="s">
        <v>257</v>
      </c>
      <c r="D30" s="144" t="s">
        <v>533</v>
      </c>
      <c r="E30" s="157" t="s">
        <v>257</v>
      </c>
      <c r="F30" s="157" t="s">
        <v>257</v>
      </c>
      <c r="G30" s="157" t="s">
        <v>257</v>
      </c>
      <c r="H30" s="144" t="s">
        <v>5</v>
      </c>
      <c r="I30" s="144" t="s">
        <v>11</v>
      </c>
      <c r="J30" s="144" t="s">
        <v>10</v>
      </c>
    </row>
    <row r="31" spans="1:10" ht="39" x14ac:dyDescent="0.25">
      <c r="A31" s="141">
        <v>27</v>
      </c>
      <c r="B31" s="142" t="s">
        <v>8</v>
      </c>
      <c r="C31" s="146" t="s">
        <v>534</v>
      </c>
      <c r="D31" s="144" t="s">
        <v>535</v>
      </c>
      <c r="E31" s="145">
        <v>45546</v>
      </c>
      <c r="F31" s="154" t="s">
        <v>536</v>
      </c>
      <c r="G31" s="147">
        <v>1811188.67</v>
      </c>
      <c r="H31" s="144" t="s">
        <v>5</v>
      </c>
      <c r="I31" s="144" t="s">
        <v>11</v>
      </c>
      <c r="J31" s="144" t="s">
        <v>10</v>
      </c>
    </row>
    <row r="32" spans="1:10" x14ac:dyDescent="0.25">
      <c r="A32" s="149">
        <v>28</v>
      </c>
      <c r="B32" s="142" t="s">
        <v>8</v>
      </c>
      <c r="C32" s="151" t="s">
        <v>537</v>
      </c>
      <c r="D32" s="144" t="s">
        <v>538</v>
      </c>
      <c r="E32" s="145">
        <v>45546</v>
      </c>
      <c r="F32" s="151" t="s">
        <v>539</v>
      </c>
      <c r="G32" s="152">
        <v>188872.53</v>
      </c>
      <c r="H32" s="144" t="s">
        <v>5</v>
      </c>
      <c r="I32" s="144" t="s">
        <v>11</v>
      </c>
      <c r="J32" s="144" t="s">
        <v>10</v>
      </c>
    </row>
    <row r="33" spans="1:10" ht="102.75" x14ac:dyDescent="0.25">
      <c r="A33" s="149">
        <v>29</v>
      </c>
      <c r="B33" s="142" t="s">
        <v>8</v>
      </c>
      <c r="C33" s="154" t="s">
        <v>540</v>
      </c>
      <c r="D33" s="144" t="s">
        <v>541</v>
      </c>
      <c r="E33" s="145">
        <v>45546</v>
      </c>
      <c r="F33" s="120" t="s">
        <v>542</v>
      </c>
      <c r="G33" s="147">
        <v>12903080.859999999</v>
      </c>
      <c r="H33" s="144" t="s">
        <v>5</v>
      </c>
      <c r="I33" s="144" t="s">
        <v>11</v>
      </c>
      <c r="J33" s="144" t="s">
        <v>10</v>
      </c>
    </row>
    <row r="34" spans="1:10" ht="166.5" x14ac:dyDescent="0.25">
      <c r="A34" s="149">
        <v>30</v>
      </c>
      <c r="B34" s="142" t="s">
        <v>8</v>
      </c>
      <c r="C34" s="143" t="s">
        <v>543</v>
      </c>
      <c r="D34" s="144" t="s">
        <v>544</v>
      </c>
      <c r="E34" s="145">
        <v>45546</v>
      </c>
      <c r="F34" s="144" t="s">
        <v>545</v>
      </c>
      <c r="G34" s="147">
        <v>130092.56</v>
      </c>
      <c r="H34" s="144" t="s">
        <v>11</v>
      </c>
      <c r="I34" s="144" t="s">
        <v>11</v>
      </c>
      <c r="J34" s="144" t="s">
        <v>10</v>
      </c>
    </row>
    <row r="35" spans="1:10" ht="102.75" x14ac:dyDescent="0.25">
      <c r="A35" s="141">
        <v>31</v>
      </c>
      <c r="B35" s="142" t="s">
        <v>8</v>
      </c>
      <c r="C35" s="143" t="s">
        <v>546</v>
      </c>
      <c r="D35" s="144" t="s">
        <v>547</v>
      </c>
      <c r="E35" s="145">
        <v>45546</v>
      </c>
      <c r="F35" s="146" t="s">
        <v>548</v>
      </c>
      <c r="G35" s="147">
        <v>53856012.68</v>
      </c>
      <c r="H35" s="144" t="s">
        <v>5</v>
      </c>
      <c r="I35" s="144" t="s">
        <v>5</v>
      </c>
      <c r="J35" s="144" t="s">
        <v>10</v>
      </c>
    </row>
    <row r="36" spans="1:10" ht="153.75" x14ac:dyDescent="0.25">
      <c r="A36" s="141">
        <v>32</v>
      </c>
      <c r="B36" s="143" t="s">
        <v>549</v>
      </c>
      <c r="C36" s="159" t="s">
        <v>550</v>
      </c>
      <c r="D36" s="144" t="s">
        <v>551</v>
      </c>
      <c r="E36" s="145">
        <v>45546</v>
      </c>
      <c r="F36" s="141" t="s">
        <v>393</v>
      </c>
      <c r="G36" s="147">
        <v>110220.85</v>
      </c>
      <c r="H36" s="144" t="s">
        <v>5</v>
      </c>
      <c r="I36" s="144" t="s">
        <v>11</v>
      </c>
      <c r="J36" s="144" t="s">
        <v>10</v>
      </c>
    </row>
    <row r="37" spans="1:10" ht="141" x14ac:dyDescent="0.25">
      <c r="A37" s="149">
        <v>33</v>
      </c>
      <c r="B37" s="142" t="s">
        <v>8</v>
      </c>
      <c r="C37" s="153" t="s">
        <v>552</v>
      </c>
      <c r="D37" s="148" t="s">
        <v>553</v>
      </c>
      <c r="E37" s="145">
        <v>45547</v>
      </c>
      <c r="F37" s="146" t="s">
        <v>554</v>
      </c>
      <c r="G37" s="147">
        <v>12581118.050000001</v>
      </c>
      <c r="H37" s="144" t="s">
        <v>5</v>
      </c>
      <c r="I37" s="144" t="s">
        <v>11</v>
      </c>
      <c r="J37" s="148" t="s">
        <v>10</v>
      </c>
    </row>
    <row r="38" spans="1:10" ht="294" x14ac:dyDescent="0.25">
      <c r="A38" s="149">
        <v>34</v>
      </c>
      <c r="B38" s="142" t="s">
        <v>42</v>
      </c>
      <c r="C38" s="153" t="s">
        <v>555</v>
      </c>
      <c r="D38" s="148" t="s">
        <v>556</v>
      </c>
      <c r="E38" s="145">
        <v>45547</v>
      </c>
      <c r="F38" s="141" t="s">
        <v>393</v>
      </c>
      <c r="G38" s="147">
        <v>5156309.29</v>
      </c>
      <c r="H38" s="144" t="s">
        <v>5</v>
      </c>
      <c r="I38" s="144" t="s">
        <v>11</v>
      </c>
      <c r="J38" s="148" t="s">
        <v>10</v>
      </c>
    </row>
    <row r="39" spans="1:10" ht="51.75" x14ac:dyDescent="0.25">
      <c r="A39" s="149">
        <v>35</v>
      </c>
      <c r="B39" s="142" t="s">
        <v>42</v>
      </c>
      <c r="C39" s="143" t="s">
        <v>557</v>
      </c>
      <c r="D39" s="148" t="s">
        <v>558</v>
      </c>
      <c r="E39" s="145">
        <v>45547</v>
      </c>
      <c r="F39" s="141" t="s">
        <v>393</v>
      </c>
      <c r="G39" s="147">
        <v>7790850</v>
      </c>
      <c r="H39" s="144" t="s">
        <v>5</v>
      </c>
      <c r="I39" s="144" t="s">
        <v>5</v>
      </c>
      <c r="J39" s="148" t="s">
        <v>10</v>
      </c>
    </row>
    <row r="40" spans="1:10" ht="243" x14ac:dyDescent="0.25">
      <c r="A40" s="141">
        <v>36</v>
      </c>
      <c r="B40" s="142" t="s">
        <v>42</v>
      </c>
      <c r="C40" s="154" t="s">
        <v>559</v>
      </c>
      <c r="D40" s="148" t="s">
        <v>560</v>
      </c>
      <c r="E40" s="145">
        <v>45547</v>
      </c>
      <c r="F40" s="141" t="s">
        <v>393</v>
      </c>
      <c r="G40" s="147">
        <v>22051814.98</v>
      </c>
      <c r="H40" s="144" t="s">
        <v>5</v>
      </c>
      <c r="I40" s="144" t="s">
        <v>5</v>
      </c>
      <c r="J40" s="148" t="s">
        <v>10</v>
      </c>
    </row>
    <row r="41" spans="1:10" ht="77.25" x14ac:dyDescent="0.25">
      <c r="A41" s="141">
        <v>37</v>
      </c>
      <c r="B41" s="142" t="s">
        <v>34</v>
      </c>
      <c r="C41" s="143" t="s">
        <v>334</v>
      </c>
      <c r="D41" s="148" t="s">
        <v>561</v>
      </c>
      <c r="E41" s="145">
        <v>45547</v>
      </c>
      <c r="F41" s="144" t="s">
        <v>562</v>
      </c>
      <c r="G41" s="147">
        <v>138824.65</v>
      </c>
      <c r="H41" s="144" t="s">
        <v>5</v>
      </c>
      <c r="I41" s="144" t="s">
        <v>11</v>
      </c>
      <c r="J41" s="148" t="s">
        <v>10</v>
      </c>
    </row>
    <row r="42" spans="1:10" ht="64.5" x14ac:dyDescent="0.25">
      <c r="A42" s="149">
        <v>38</v>
      </c>
      <c r="B42" s="142" t="s">
        <v>8</v>
      </c>
      <c r="C42" s="160" t="s">
        <v>563</v>
      </c>
      <c r="D42" s="148" t="s">
        <v>564</v>
      </c>
      <c r="E42" s="145">
        <v>45548</v>
      </c>
      <c r="F42" s="146" t="s">
        <v>565</v>
      </c>
      <c r="G42" s="147">
        <v>101960494.65000001</v>
      </c>
      <c r="H42" s="144" t="s">
        <v>5</v>
      </c>
      <c r="I42" s="144" t="s">
        <v>11</v>
      </c>
      <c r="J42" s="148" t="s">
        <v>10</v>
      </c>
    </row>
    <row r="43" spans="1:10" ht="243" x14ac:dyDescent="0.25">
      <c r="A43" s="149">
        <v>39</v>
      </c>
      <c r="B43" s="142" t="s">
        <v>8</v>
      </c>
      <c r="C43" s="153" t="s">
        <v>566</v>
      </c>
      <c r="D43" s="148" t="s">
        <v>567</v>
      </c>
      <c r="E43" s="145">
        <v>45548</v>
      </c>
      <c r="F43" s="148" t="s">
        <v>568</v>
      </c>
      <c r="G43" s="147">
        <v>318569.28000000003</v>
      </c>
      <c r="H43" s="144" t="s">
        <v>5</v>
      </c>
      <c r="I43" s="154" t="s">
        <v>5</v>
      </c>
      <c r="J43" s="148" t="s">
        <v>10</v>
      </c>
    </row>
    <row r="44" spans="1:10" ht="51.75" x14ac:dyDescent="0.25">
      <c r="A44" s="149">
        <v>40</v>
      </c>
      <c r="B44" s="142" t="s">
        <v>27</v>
      </c>
      <c r="C44" s="143" t="s">
        <v>28</v>
      </c>
      <c r="D44" s="148" t="s">
        <v>569</v>
      </c>
      <c r="E44" s="145">
        <v>45548</v>
      </c>
      <c r="F44" s="144" t="s">
        <v>570</v>
      </c>
      <c r="G44" s="147">
        <v>453072.6</v>
      </c>
      <c r="H44" s="144" t="s">
        <v>5</v>
      </c>
      <c r="I44" s="144" t="s">
        <v>5</v>
      </c>
      <c r="J44" s="148" t="s">
        <v>10</v>
      </c>
    </row>
    <row r="45" spans="1:10" ht="77.25" x14ac:dyDescent="0.25">
      <c r="A45" s="149">
        <v>41</v>
      </c>
      <c r="B45" s="142" t="s">
        <v>34</v>
      </c>
      <c r="C45" s="160" t="s">
        <v>571</v>
      </c>
      <c r="D45" s="148" t="s">
        <v>572</v>
      </c>
      <c r="E45" s="145">
        <v>45548</v>
      </c>
      <c r="F45" s="146" t="s">
        <v>573</v>
      </c>
      <c r="G45" s="147">
        <v>121579.95</v>
      </c>
      <c r="H45" s="144" t="s">
        <v>5</v>
      </c>
      <c r="I45" s="144" t="s">
        <v>5</v>
      </c>
      <c r="J45" s="148" t="s">
        <v>10</v>
      </c>
    </row>
    <row r="46" spans="1:10" ht="77.25" x14ac:dyDescent="0.25">
      <c r="A46" s="149">
        <v>42</v>
      </c>
      <c r="B46" s="142" t="s">
        <v>34</v>
      </c>
      <c r="C46" s="143" t="s">
        <v>574</v>
      </c>
      <c r="D46" s="148" t="s">
        <v>575</v>
      </c>
      <c r="E46" s="145">
        <v>45548</v>
      </c>
      <c r="F46" s="142" t="s">
        <v>576</v>
      </c>
      <c r="G46" s="147">
        <v>277644.24</v>
      </c>
      <c r="H46" s="144" t="s">
        <v>5</v>
      </c>
      <c r="I46" s="144" t="s">
        <v>5</v>
      </c>
      <c r="J46" s="148" t="s">
        <v>10</v>
      </c>
    </row>
    <row r="47" spans="1:10" ht="51.75" x14ac:dyDescent="0.25">
      <c r="A47" s="149">
        <v>43</v>
      </c>
      <c r="B47" s="142" t="s">
        <v>27</v>
      </c>
      <c r="C47" s="143" t="s">
        <v>28</v>
      </c>
      <c r="D47" s="148" t="s">
        <v>577</v>
      </c>
      <c r="E47" s="145">
        <v>45548</v>
      </c>
      <c r="F47" s="144" t="s">
        <v>578</v>
      </c>
      <c r="G47" s="147">
        <v>452005.27</v>
      </c>
      <c r="H47" s="144" t="s">
        <v>5</v>
      </c>
      <c r="I47" s="144" t="s">
        <v>11</v>
      </c>
      <c r="J47" s="148" t="s">
        <v>10</v>
      </c>
    </row>
    <row r="48" spans="1:10" ht="64.5" x14ac:dyDescent="0.25">
      <c r="A48" s="149">
        <v>44</v>
      </c>
      <c r="B48" s="142" t="s">
        <v>27</v>
      </c>
      <c r="C48" s="153" t="s">
        <v>38</v>
      </c>
      <c r="D48" s="148" t="s">
        <v>579</v>
      </c>
      <c r="E48" s="145">
        <v>45548</v>
      </c>
      <c r="F48" s="146" t="s">
        <v>580</v>
      </c>
      <c r="G48" s="147">
        <v>880094.12</v>
      </c>
      <c r="H48" s="144" t="s">
        <v>5</v>
      </c>
      <c r="I48" s="144" t="s">
        <v>11</v>
      </c>
      <c r="J48" s="148" t="s">
        <v>10</v>
      </c>
    </row>
    <row r="49" spans="1:10" ht="51.75" x14ac:dyDescent="0.25">
      <c r="A49" s="149">
        <v>45</v>
      </c>
      <c r="B49" s="142" t="s">
        <v>27</v>
      </c>
      <c r="C49" s="159" t="s">
        <v>28</v>
      </c>
      <c r="D49" s="148" t="s">
        <v>581</v>
      </c>
      <c r="E49" s="145">
        <v>45548</v>
      </c>
      <c r="F49" s="144" t="s">
        <v>582</v>
      </c>
      <c r="G49" s="147">
        <v>452506.65</v>
      </c>
      <c r="H49" s="144" t="s">
        <v>5</v>
      </c>
      <c r="I49" s="144" t="s">
        <v>11</v>
      </c>
      <c r="J49" s="148" t="s">
        <v>10</v>
      </c>
    </row>
    <row r="50" spans="1:10" ht="51.75" x14ac:dyDescent="0.25">
      <c r="A50" s="141">
        <v>46</v>
      </c>
      <c r="B50" s="142" t="s">
        <v>27</v>
      </c>
      <c r="C50" s="154" t="s">
        <v>28</v>
      </c>
      <c r="D50" s="148" t="s">
        <v>583</v>
      </c>
      <c r="E50" s="145">
        <v>45548</v>
      </c>
      <c r="F50" s="120" t="s">
        <v>584</v>
      </c>
      <c r="G50" s="147">
        <v>453517.84</v>
      </c>
      <c r="H50" s="144" t="s">
        <v>5</v>
      </c>
      <c r="I50" s="144" t="s">
        <v>5</v>
      </c>
      <c r="J50" s="144" t="s">
        <v>10</v>
      </c>
    </row>
    <row r="51" spans="1:10" ht="64.5" x14ac:dyDescent="0.25">
      <c r="A51" s="141">
        <v>47</v>
      </c>
      <c r="B51" s="142" t="s">
        <v>27</v>
      </c>
      <c r="C51" s="143" t="s">
        <v>108</v>
      </c>
      <c r="D51" s="148" t="s">
        <v>585</v>
      </c>
      <c r="E51" s="145">
        <v>45548</v>
      </c>
      <c r="F51" s="144" t="s">
        <v>586</v>
      </c>
      <c r="G51" s="147">
        <v>2232529</v>
      </c>
      <c r="H51" s="144" t="s">
        <v>5</v>
      </c>
      <c r="I51" s="144" t="s">
        <v>5</v>
      </c>
      <c r="J51" s="144" t="s">
        <v>10</v>
      </c>
    </row>
    <row r="52" spans="1:10" ht="26.25" x14ac:dyDescent="0.25">
      <c r="A52" s="149">
        <v>48</v>
      </c>
      <c r="B52" s="142" t="s">
        <v>8</v>
      </c>
      <c r="C52" s="143" t="s">
        <v>587</v>
      </c>
      <c r="D52" s="148" t="s">
        <v>588</v>
      </c>
      <c r="E52" s="145">
        <v>45551</v>
      </c>
      <c r="F52" s="120" t="s">
        <v>589</v>
      </c>
      <c r="G52" s="147">
        <v>1238535.43</v>
      </c>
      <c r="H52" s="144" t="s">
        <v>5</v>
      </c>
      <c r="I52" s="144" t="s">
        <v>5</v>
      </c>
      <c r="J52" s="144" t="s">
        <v>10</v>
      </c>
    </row>
    <row r="53" spans="1:10" ht="26.25" x14ac:dyDescent="0.25">
      <c r="A53" s="149">
        <v>49</v>
      </c>
      <c r="B53" s="141" t="s">
        <v>257</v>
      </c>
      <c r="C53" s="157" t="s">
        <v>257</v>
      </c>
      <c r="D53" s="148" t="s">
        <v>590</v>
      </c>
      <c r="E53" s="145" t="s">
        <v>257</v>
      </c>
      <c r="F53" s="141" t="s">
        <v>257</v>
      </c>
      <c r="G53" s="158" t="s">
        <v>257</v>
      </c>
      <c r="H53" s="144" t="s">
        <v>5</v>
      </c>
      <c r="I53" s="144" t="s">
        <v>5</v>
      </c>
      <c r="J53" s="144" t="s">
        <v>10</v>
      </c>
    </row>
    <row r="54" spans="1:10" ht="51.75" x14ac:dyDescent="0.25">
      <c r="A54" s="149">
        <v>50</v>
      </c>
      <c r="B54" s="142" t="s">
        <v>33</v>
      </c>
      <c r="C54" s="143" t="s">
        <v>591</v>
      </c>
      <c r="D54" s="148" t="s">
        <v>592</v>
      </c>
      <c r="E54" s="145">
        <v>45551</v>
      </c>
      <c r="F54" s="146" t="s">
        <v>663</v>
      </c>
      <c r="G54" s="147">
        <v>1474191.73</v>
      </c>
      <c r="H54" s="144" t="s">
        <v>5</v>
      </c>
      <c r="I54" s="144" t="s">
        <v>11</v>
      </c>
      <c r="J54" s="144" t="s">
        <v>10</v>
      </c>
    </row>
    <row r="55" spans="1:10" ht="64.5" x14ac:dyDescent="0.25">
      <c r="A55" s="141">
        <v>51</v>
      </c>
      <c r="B55" s="142" t="s">
        <v>33</v>
      </c>
      <c r="C55" s="153" t="s">
        <v>593</v>
      </c>
      <c r="D55" s="148" t="s">
        <v>594</v>
      </c>
      <c r="E55" s="145">
        <v>45551</v>
      </c>
      <c r="F55" s="144" t="s">
        <v>595</v>
      </c>
      <c r="G55" s="147">
        <v>769412.83</v>
      </c>
      <c r="H55" s="144" t="s">
        <v>5</v>
      </c>
      <c r="I55" s="144" t="s">
        <v>11</v>
      </c>
      <c r="J55" s="144" t="s">
        <v>10</v>
      </c>
    </row>
    <row r="56" spans="1:10" ht="192" x14ac:dyDescent="0.25">
      <c r="A56" s="141">
        <v>52</v>
      </c>
      <c r="B56" s="142" t="s">
        <v>33</v>
      </c>
      <c r="C56" s="143" t="s">
        <v>596</v>
      </c>
      <c r="D56" s="148" t="s">
        <v>597</v>
      </c>
      <c r="E56" s="145">
        <v>45551</v>
      </c>
      <c r="F56" s="144" t="s">
        <v>598</v>
      </c>
      <c r="G56" s="147">
        <v>885737.91</v>
      </c>
      <c r="H56" s="144" t="s">
        <v>5</v>
      </c>
      <c r="I56" s="144" t="s">
        <v>11</v>
      </c>
      <c r="J56" s="144" t="s">
        <v>10</v>
      </c>
    </row>
    <row r="57" spans="1:10" ht="268.5" x14ac:dyDescent="0.25">
      <c r="A57" s="141">
        <v>53</v>
      </c>
      <c r="B57" s="143" t="s">
        <v>599</v>
      </c>
      <c r="C57" s="153" t="s">
        <v>600</v>
      </c>
      <c r="D57" s="148" t="s">
        <v>601</v>
      </c>
      <c r="E57" s="145">
        <v>45553</v>
      </c>
      <c r="F57" s="142" t="s">
        <v>602</v>
      </c>
      <c r="G57" s="147">
        <v>317029.94</v>
      </c>
      <c r="H57" s="144" t="s">
        <v>5</v>
      </c>
      <c r="I57" s="144" t="s">
        <v>5</v>
      </c>
      <c r="J57" s="144" t="s">
        <v>10</v>
      </c>
    </row>
    <row r="58" spans="1:10" ht="51.75" x14ac:dyDescent="0.25">
      <c r="A58" s="141">
        <v>54</v>
      </c>
      <c r="B58" s="142" t="s">
        <v>8</v>
      </c>
      <c r="C58" s="143" t="s">
        <v>28</v>
      </c>
      <c r="D58" s="148" t="s">
        <v>603</v>
      </c>
      <c r="E58" s="145">
        <v>45553</v>
      </c>
      <c r="F58" s="142" t="s">
        <v>604</v>
      </c>
      <c r="G58" s="147">
        <v>294816.75</v>
      </c>
      <c r="H58" s="144" t="s">
        <v>5</v>
      </c>
      <c r="I58" s="144" t="s">
        <v>5</v>
      </c>
      <c r="J58" s="144" t="s">
        <v>10</v>
      </c>
    </row>
    <row r="59" spans="1:10" ht="51.75" x14ac:dyDescent="0.25">
      <c r="A59" s="141">
        <v>55</v>
      </c>
      <c r="B59" s="148" t="s">
        <v>33</v>
      </c>
      <c r="C59" s="143" t="s">
        <v>605</v>
      </c>
      <c r="D59" s="148" t="s">
        <v>606</v>
      </c>
      <c r="E59" s="145">
        <v>45553</v>
      </c>
      <c r="F59" s="142" t="s">
        <v>607</v>
      </c>
      <c r="G59" s="147">
        <v>1009251.82</v>
      </c>
      <c r="H59" s="144" t="s">
        <v>5</v>
      </c>
      <c r="I59" s="144" t="s">
        <v>5</v>
      </c>
      <c r="J59" s="144" t="s">
        <v>10</v>
      </c>
    </row>
    <row r="60" spans="1:10" ht="102.75" x14ac:dyDescent="0.25">
      <c r="A60" s="141">
        <v>56</v>
      </c>
      <c r="B60" s="120" t="s">
        <v>608</v>
      </c>
      <c r="C60" s="153" t="s">
        <v>609</v>
      </c>
      <c r="D60" s="148" t="s">
        <v>610</v>
      </c>
      <c r="E60" s="145">
        <v>45553</v>
      </c>
      <c r="F60" s="144" t="s">
        <v>611</v>
      </c>
      <c r="G60" s="155">
        <v>1086388.6499999999</v>
      </c>
      <c r="H60" s="144" t="s">
        <v>5</v>
      </c>
      <c r="I60" s="144" t="s">
        <v>5</v>
      </c>
      <c r="J60" s="144" t="s">
        <v>10</v>
      </c>
    </row>
    <row r="61" spans="1:10" ht="77.25" x14ac:dyDescent="0.25">
      <c r="A61" s="141">
        <v>57</v>
      </c>
      <c r="B61" s="148" t="s">
        <v>34</v>
      </c>
      <c r="C61" s="153" t="s">
        <v>612</v>
      </c>
      <c r="D61" s="148" t="s">
        <v>613</v>
      </c>
      <c r="E61" s="145">
        <v>45554</v>
      </c>
      <c r="F61" s="144" t="s">
        <v>614</v>
      </c>
      <c r="G61" s="147">
        <v>224773.18</v>
      </c>
      <c r="H61" s="144" t="s">
        <v>5</v>
      </c>
      <c r="I61" s="144" t="s">
        <v>5</v>
      </c>
      <c r="J61" s="144" t="s">
        <v>10</v>
      </c>
    </row>
    <row r="62" spans="1:10" ht="51.75" x14ac:dyDescent="0.25">
      <c r="A62" s="149">
        <v>58</v>
      </c>
      <c r="B62" s="142" t="s">
        <v>27</v>
      </c>
      <c r="C62" s="160" t="s">
        <v>28</v>
      </c>
      <c r="D62" s="148" t="s">
        <v>615</v>
      </c>
      <c r="E62" s="145">
        <v>45555</v>
      </c>
      <c r="F62" s="146" t="s">
        <v>616</v>
      </c>
      <c r="G62" s="147">
        <v>454268.57</v>
      </c>
      <c r="H62" s="144" t="s">
        <v>11</v>
      </c>
      <c r="I62" s="144" t="s">
        <v>11</v>
      </c>
      <c r="J62" s="144" t="s">
        <v>10</v>
      </c>
    </row>
    <row r="63" spans="1:10" ht="77.25" x14ac:dyDescent="0.25">
      <c r="A63" s="149">
        <v>59</v>
      </c>
      <c r="B63" s="148" t="s">
        <v>37</v>
      </c>
      <c r="C63" s="160" t="s">
        <v>617</v>
      </c>
      <c r="D63" s="148" t="s">
        <v>618</v>
      </c>
      <c r="E63" s="145">
        <v>45558</v>
      </c>
      <c r="F63" s="144" t="s">
        <v>619</v>
      </c>
      <c r="G63" s="147">
        <v>1445379.2</v>
      </c>
      <c r="H63" s="144" t="s">
        <v>11</v>
      </c>
      <c r="I63" s="144" t="s">
        <v>11</v>
      </c>
      <c r="J63" s="144" t="s">
        <v>10</v>
      </c>
    </row>
    <row r="64" spans="1:10" ht="51.75" x14ac:dyDescent="0.25">
      <c r="A64" s="149">
        <v>60</v>
      </c>
      <c r="B64" s="142" t="s">
        <v>8</v>
      </c>
      <c r="C64" s="153" t="s">
        <v>620</v>
      </c>
      <c r="D64" s="148" t="s">
        <v>621</v>
      </c>
      <c r="E64" s="145">
        <v>45558</v>
      </c>
      <c r="F64" s="144" t="s">
        <v>622</v>
      </c>
      <c r="G64" s="147">
        <v>3800941.69</v>
      </c>
      <c r="H64" s="144" t="s">
        <v>11</v>
      </c>
      <c r="I64" s="144" t="s">
        <v>5</v>
      </c>
      <c r="J64" s="144" t="s">
        <v>10</v>
      </c>
    </row>
    <row r="65" spans="1:10" ht="90" x14ac:dyDescent="0.25">
      <c r="A65" s="141">
        <v>61</v>
      </c>
      <c r="B65" s="142" t="s">
        <v>8</v>
      </c>
      <c r="C65" s="153" t="s">
        <v>623</v>
      </c>
      <c r="D65" s="148" t="s">
        <v>624</v>
      </c>
      <c r="E65" s="145">
        <v>45558</v>
      </c>
      <c r="F65" s="144" t="s">
        <v>625</v>
      </c>
      <c r="G65" s="147">
        <v>493622.5</v>
      </c>
      <c r="H65" s="144" t="s">
        <v>5</v>
      </c>
      <c r="I65" s="144" t="s">
        <v>5</v>
      </c>
      <c r="J65" s="144" t="s">
        <v>10</v>
      </c>
    </row>
    <row r="66" spans="1:10" x14ac:dyDescent="0.25">
      <c r="A66" s="149">
        <v>62</v>
      </c>
      <c r="B66" s="115"/>
      <c r="C66" s="116"/>
      <c r="D66" s="116"/>
      <c r="E66" s="117"/>
      <c r="F66" s="115"/>
      <c r="G66" s="118"/>
      <c r="H66" s="116"/>
      <c r="I66" s="119" t="s">
        <v>11</v>
      </c>
      <c r="J66" s="119"/>
    </row>
    <row r="67" spans="1:10" ht="230.25" x14ac:dyDescent="0.25">
      <c r="A67" s="149">
        <v>63</v>
      </c>
      <c r="B67" s="148" t="s">
        <v>37</v>
      </c>
      <c r="C67" s="159" t="s">
        <v>626</v>
      </c>
      <c r="D67" s="148" t="s">
        <v>627</v>
      </c>
      <c r="E67" s="145">
        <v>45558</v>
      </c>
      <c r="F67" s="148" t="s">
        <v>628</v>
      </c>
      <c r="G67" s="147">
        <v>2583417.9</v>
      </c>
      <c r="H67" s="144" t="s">
        <v>5</v>
      </c>
      <c r="I67" s="144" t="s">
        <v>5</v>
      </c>
      <c r="J67" s="144" t="s">
        <v>10</v>
      </c>
    </row>
    <row r="68" spans="1:10" x14ac:dyDescent="0.25">
      <c r="A68" s="149">
        <v>64</v>
      </c>
      <c r="B68" s="142" t="s">
        <v>8</v>
      </c>
      <c r="C68" s="148" t="s">
        <v>629</v>
      </c>
      <c r="D68" s="148" t="s">
        <v>630</v>
      </c>
      <c r="E68" s="145">
        <v>45558</v>
      </c>
      <c r="F68" s="148" t="s">
        <v>631</v>
      </c>
      <c r="G68" s="147">
        <v>3220598.03</v>
      </c>
      <c r="H68" s="144" t="s">
        <v>5</v>
      </c>
      <c r="I68" s="144" t="s">
        <v>5</v>
      </c>
      <c r="J68" s="144" t="s">
        <v>10</v>
      </c>
    </row>
    <row r="69" spans="1:10" x14ac:dyDescent="0.25">
      <c r="A69" s="141">
        <v>65</v>
      </c>
      <c r="B69" s="148" t="s">
        <v>37</v>
      </c>
      <c r="C69" s="148" t="s">
        <v>632</v>
      </c>
      <c r="D69" s="148" t="s">
        <v>633</v>
      </c>
      <c r="E69" s="145">
        <v>45558</v>
      </c>
      <c r="F69" s="148" t="s">
        <v>634</v>
      </c>
      <c r="G69" s="147">
        <v>71422175</v>
      </c>
      <c r="H69" s="144" t="s">
        <v>5</v>
      </c>
      <c r="I69" s="144" t="s">
        <v>5</v>
      </c>
      <c r="J69" s="144" t="s">
        <v>10</v>
      </c>
    </row>
    <row r="70" spans="1:10" ht="102.75" x14ac:dyDescent="0.25">
      <c r="A70" s="149">
        <v>66</v>
      </c>
      <c r="B70" s="148" t="s">
        <v>72</v>
      </c>
      <c r="C70" s="143" t="s">
        <v>635</v>
      </c>
      <c r="D70" s="148" t="s">
        <v>636</v>
      </c>
      <c r="E70" s="145">
        <v>45560</v>
      </c>
      <c r="F70" s="148" t="s">
        <v>637</v>
      </c>
      <c r="G70" s="147">
        <v>1743368.98</v>
      </c>
      <c r="H70" s="144" t="s">
        <v>5</v>
      </c>
      <c r="I70" s="144" t="s">
        <v>5</v>
      </c>
      <c r="J70" s="144" t="s">
        <v>10</v>
      </c>
    </row>
    <row r="71" spans="1:10" x14ac:dyDescent="0.25">
      <c r="A71" s="149">
        <v>67</v>
      </c>
      <c r="B71" s="142" t="s">
        <v>8</v>
      </c>
      <c r="C71" s="148" t="s">
        <v>638</v>
      </c>
      <c r="D71" s="148" t="s">
        <v>639</v>
      </c>
      <c r="E71" s="145">
        <v>45560</v>
      </c>
      <c r="F71" s="148" t="s">
        <v>640</v>
      </c>
      <c r="G71" s="147">
        <v>1204430.06</v>
      </c>
      <c r="H71" s="144" t="s">
        <v>5</v>
      </c>
      <c r="I71" s="144" t="s">
        <v>5</v>
      </c>
      <c r="J71" s="144" t="s">
        <v>10</v>
      </c>
    </row>
    <row r="72" spans="1:10" x14ac:dyDescent="0.25">
      <c r="A72" s="149">
        <v>68</v>
      </c>
      <c r="B72" s="142" t="s">
        <v>8</v>
      </c>
      <c r="C72" s="148" t="s">
        <v>641</v>
      </c>
      <c r="D72" s="148" t="s">
        <v>642</v>
      </c>
      <c r="E72" s="145">
        <v>45560</v>
      </c>
      <c r="F72" s="148" t="s">
        <v>643</v>
      </c>
      <c r="G72" s="147">
        <v>16018705.98</v>
      </c>
      <c r="H72" s="144" t="s">
        <v>5</v>
      </c>
      <c r="I72" s="144" t="s">
        <v>5</v>
      </c>
      <c r="J72" s="144" t="s">
        <v>10</v>
      </c>
    </row>
    <row r="73" spans="1:10" ht="102.75" x14ac:dyDescent="0.25">
      <c r="A73" s="141">
        <v>69</v>
      </c>
      <c r="B73" s="146" t="s">
        <v>42</v>
      </c>
      <c r="C73" s="143" t="s">
        <v>644</v>
      </c>
      <c r="D73" s="148" t="s">
        <v>645</v>
      </c>
      <c r="E73" s="145">
        <v>45560</v>
      </c>
      <c r="F73" s="148" t="s">
        <v>646</v>
      </c>
      <c r="G73" s="147">
        <v>603938.88</v>
      </c>
      <c r="H73" s="144" t="s">
        <v>5</v>
      </c>
      <c r="I73" s="144" t="s">
        <v>5</v>
      </c>
      <c r="J73" s="144" t="s">
        <v>10</v>
      </c>
    </row>
    <row r="74" spans="1:10" ht="370.5" x14ac:dyDescent="0.25">
      <c r="A74" s="149">
        <v>70</v>
      </c>
      <c r="B74" s="142" t="s">
        <v>8</v>
      </c>
      <c r="C74" s="143" t="s">
        <v>647</v>
      </c>
      <c r="D74" s="148" t="s">
        <v>648</v>
      </c>
      <c r="E74" s="145">
        <v>45560</v>
      </c>
      <c r="F74" s="148" t="s">
        <v>649</v>
      </c>
      <c r="G74" s="147">
        <v>12332231.77</v>
      </c>
      <c r="H74" s="144" t="s">
        <v>5</v>
      </c>
      <c r="I74" s="144" t="s">
        <v>5</v>
      </c>
      <c r="J74" s="144" t="s">
        <v>10</v>
      </c>
    </row>
    <row r="75" spans="1:10" ht="192" x14ac:dyDescent="0.25">
      <c r="A75" s="141">
        <v>71</v>
      </c>
      <c r="B75" s="120" t="s">
        <v>321</v>
      </c>
      <c r="C75" s="143" t="s">
        <v>650</v>
      </c>
      <c r="D75" s="148" t="s">
        <v>651</v>
      </c>
      <c r="E75" s="145">
        <v>45562</v>
      </c>
      <c r="F75" s="146" t="s">
        <v>652</v>
      </c>
      <c r="G75" s="147">
        <v>186472.39</v>
      </c>
      <c r="H75" s="144" t="s">
        <v>5</v>
      </c>
      <c r="I75" s="144" t="s">
        <v>5</v>
      </c>
      <c r="J75" s="144" t="s">
        <v>10</v>
      </c>
    </row>
    <row r="76" spans="1:10" x14ac:dyDescent="0.25">
      <c r="A76" s="149">
        <v>72</v>
      </c>
      <c r="B76" s="142" t="s">
        <v>34</v>
      </c>
      <c r="C76" s="148" t="s">
        <v>653</v>
      </c>
      <c r="D76" s="148" t="s">
        <v>654</v>
      </c>
      <c r="E76" s="145">
        <v>45562</v>
      </c>
      <c r="F76" s="148" t="s">
        <v>655</v>
      </c>
      <c r="G76" s="147">
        <v>277875.03999999998</v>
      </c>
      <c r="H76" s="144" t="s">
        <v>5</v>
      </c>
      <c r="I76" s="144" t="s">
        <v>5</v>
      </c>
      <c r="J76" s="144" t="s">
        <v>10</v>
      </c>
    </row>
    <row r="77" spans="1:10" x14ac:dyDescent="0.25">
      <c r="A77" s="141">
        <v>73</v>
      </c>
      <c r="B77" s="142" t="s">
        <v>8</v>
      </c>
      <c r="C77" s="148" t="s">
        <v>656</v>
      </c>
      <c r="D77" s="148" t="s">
        <v>657</v>
      </c>
      <c r="E77" s="145">
        <v>45562</v>
      </c>
      <c r="F77" s="148" t="s">
        <v>658</v>
      </c>
      <c r="G77" s="147">
        <v>3209541.56</v>
      </c>
      <c r="H77" s="144" t="s">
        <v>5</v>
      </c>
      <c r="I77" s="144" t="s">
        <v>5</v>
      </c>
      <c r="J77" s="144" t="s">
        <v>10</v>
      </c>
    </row>
    <row r="78" spans="1:10" x14ac:dyDescent="0.25">
      <c r="A78" s="149">
        <v>74</v>
      </c>
      <c r="B78" s="142" t="s">
        <v>8</v>
      </c>
      <c r="C78" s="146" t="s">
        <v>659</v>
      </c>
      <c r="D78" s="148" t="s">
        <v>660</v>
      </c>
      <c r="E78" s="145">
        <v>45562</v>
      </c>
      <c r="F78" s="148" t="s">
        <v>661</v>
      </c>
      <c r="G78" s="147">
        <v>994746.52</v>
      </c>
      <c r="H78" s="144" t="s">
        <v>5</v>
      </c>
      <c r="I78" s="144" t="s">
        <v>5</v>
      </c>
      <c r="J78" s="144" t="s">
        <v>10</v>
      </c>
    </row>
    <row r="79" spans="1:10" x14ac:dyDescent="0.25">
      <c r="A79" s="141">
        <v>75</v>
      </c>
      <c r="B79" s="142" t="s">
        <v>27</v>
      </c>
      <c r="C79" s="148" t="s">
        <v>28</v>
      </c>
      <c r="D79" s="148" t="s">
        <v>662</v>
      </c>
      <c r="E79" s="145">
        <v>45565</v>
      </c>
      <c r="F79" s="142" t="s">
        <v>604</v>
      </c>
      <c r="G79" s="147">
        <v>454944.4</v>
      </c>
      <c r="H79" s="144" t="s">
        <v>5</v>
      </c>
      <c r="I79" s="144" t="s">
        <v>5</v>
      </c>
      <c r="J79" s="144" t="s">
        <v>10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a092e8b-653b-40e4-bb26-08f923cc001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255FBD9CCD2E40AAF8D16B4908B3D4" ma:contentTypeVersion="4" ma:contentTypeDescription="Crear nuevo documento." ma:contentTypeScope="" ma:versionID="9536c86b9242cbe3e010ac4d92b15516">
  <xsd:schema xmlns:xsd="http://www.w3.org/2001/XMLSchema" xmlns:xs="http://www.w3.org/2001/XMLSchema" xmlns:p="http://schemas.microsoft.com/office/2006/metadata/properties" xmlns:ns3="0a092e8b-653b-40e4-bb26-08f923cc0016" targetNamespace="http://schemas.microsoft.com/office/2006/metadata/properties" ma:root="true" ma:fieldsID="f2ba12fc2a9e59a0b04d9448169da366" ns3:_="">
    <xsd:import namespace="0a092e8b-653b-40e4-bb26-08f923cc001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92e8b-653b-40e4-bb26-08f923cc00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0DF336-6AE0-4751-B88C-A87B59DD135F}">
  <ds:schemaRefs>
    <ds:schemaRef ds:uri="http://www.w3.org/XML/1998/namespace"/>
    <ds:schemaRef ds:uri="http://purl.org/dc/dcmitype/"/>
    <ds:schemaRef ds:uri="http://schemas.openxmlformats.org/package/2006/metadata/core-properties"/>
    <ds:schemaRef ds:uri="0a092e8b-653b-40e4-bb26-08f923cc0016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F097A34-AC9C-454F-8D46-5F87B43FCB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250BBF-EE79-4BF4-A5E1-7704CC16A6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092e8b-653b-40e4-bb26-08f923cc00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9</vt:i4>
      </vt:variant>
    </vt:vector>
  </HeadingPairs>
  <TitlesOfParts>
    <vt:vector size="12" baseType="lpstr">
      <vt:lpstr>julio2024</vt:lpstr>
      <vt:lpstr>Agosto 2024</vt:lpstr>
      <vt:lpstr>Septiembre 2024</vt:lpstr>
      <vt:lpstr>julio2024!_Hlk150764594</vt:lpstr>
      <vt:lpstr>julio2024!_Hlk150772051</vt:lpstr>
      <vt:lpstr>julio2024!_Hlk156826726</vt:lpstr>
      <vt:lpstr>julio2024!_Hlk157157459</vt:lpstr>
      <vt:lpstr>julio2024!_Hlk161218977</vt:lpstr>
      <vt:lpstr>julio2024!_Hlk164242814</vt:lpstr>
      <vt:lpstr>julio2024!_Hlk164676438</vt:lpstr>
      <vt:lpstr>julio2024!_Hlk167444169</vt:lpstr>
      <vt:lpstr>julio2024!Print_Area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2024-10-15T19:06:43Z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0x010100A6255FBD9CCD2E40AAF8D16B4908B3D4</vt:lpwstr>
  </property>
</Properties>
</file>