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5. MAYO 2024\"/>
    </mc:Choice>
  </mc:AlternateContent>
  <xr:revisionPtr revIDLastSave="0" documentId="8_{159B37AE-B45C-4908-8291-DDA991EB9EB0}" xr6:coauthVersionLast="47" xr6:coauthVersionMax="47" xr10:uidLastSave="{00000000-0000-0000-0000-000000000000}"/>
  <bookViews>
    <workbookView xWindow="-120" yWindow="-120" windowWidth="29040" windowHeight="15840" xr2:uid="{315C775E-8B90-4CB4-9D7B-4EE64BB7FC40}"/>
  </bookViews>
  <sheets>
    <sheet name="INGRESOS Y EGRESOS MAYO" sheetId="1" r:id="rId1"/>
  </sheets>
  <externalReferences>
    <externalReference r:id="rId2"/>
  </externalReferences>
  <definedNames>
    <definedName name="_xlnm._FilterDatabase" localSheetId="0" hidden="1">'INGRESOS Y EGRESOS MAYO'!$F$13:$H$153</definedName>
    <definedName name="_xlnm.Print_Area" localSheetId="0">'INGRESOS Y EGRESOS MAYO'!$B$1:$H$161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" i="1" l="1"/>
  <c r="F153" i="1"/>
  <c r="H14" i="1"/>
  <c r="H153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</calcChain>
</file>

<file path=xl/sharedStrings.xml><?xml version="1.0" encoding="utf-8"?>
<sst xmlns="http://schemas.openxmlformats.org/spreadsheetml/2006/main" count="153" uniqueCount="138">
  <si>
    <t>CONSEJO DE COORDINACION DE LA ZONA ESPECIAL DESARROLLO FRONTERIZO</t>
  </si>
  <si>
    <t>Banco de Reservas de la Rep. Dom.</t>
  </si>
  <si>
    <t>Del 01 al 31 DE MAYO DEL 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</si>
  <si>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</si>
  <si>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</si>
  <si>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</si>
  <si>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</si>
  <si>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</si>
  <si>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</si>
  <si>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</si>
  <si>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</si>
  <si>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</si>
  <si>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</si>
  <si>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TRANSFERENCIA RECIBIDA NO.-7137</t>
  </si>
  <si>
    <t>TRANSFERENCIA RECIBIDA NO.-7138</t>
  </si>
  <si>
    <t>TRANSFERENCIA RECIBIDA NO.-7139</t>
  </si>
  <si>
    <t>TRANSFERENCIA RECIBIDA NO.-7140</t>
  </si>
  <si>
    <t>TRANSFERENCIA RECIBIDA NO.-7141</t>
  </si>
  <si>
    <t>TRANSFERENCIA RECIBIDA NO.-7142</t>
  </si>
  <si>
    <t>TRANSFERENCIA RECIBIDA NO.-7143</t>
  </si>
  <si>
    <t>TRANSFERENCIA RECIBIDA NO.-7144</t>
  </si>
  <si>
    <t>TRANSFERENCIA RECIBIDA NO.-7145</t>
  </si>
  <si>
    <t>TRANSFERENCIA RECIBIDA NO.-7146</t>
  </si>
  <si>
    <t>TRANSFERENCIA RECIBIDA NO.-7147</t>
  </si>
  <si>
    <t>PAGO VIATICOS ACTIVIDAD DE REFORESTACION ZONA SUR REF.</t>
  </si>
  <si>
    <t>TRANSFERENCIA RECIBIDA NO.-7148</t>
  </si>
  <si>
    <t>TRANSFERENCIA RECIBIDA NO.-7149</t>
  </si>
  <si>
    <t>TRANSFERENCIA RECIBIDA NO.-7150</t>
  </si>
  <si>
    <t>R- 7151 NULO</t>
  </si>
  <si>
    <t>TRANSFERENCIA RECIBIDA NO.-7152</t>
  </si>
  <si>
    <t>TRANSFERENCIA RECIBIDA NO.-7153</t>
  </si>
  <si>
    <t>TRANSFERENCIA RECIBIDA NO.-7154</t>
  </si>
  <si>
    <t>TRANSFERENCIA RECIBIDA NO.-7155</t>
  </si>
  <si>
    <t>TRANSFERENCIA RECIBIDA NO.-7156</t>
  </si>
  <si>
    <t>TRANSFERENCIA RECIBIDA NO.-7157</t>
  </si>
  <si>
    <t>TRANSFERENCIA RECIBIDA NO.-7158</t>
  </si>
  <si>
    <t>TRANSFERENCIA RECIBIDA NO.-7159</t>
  </si>
  <si>
    <t>R- 7160 NULO</t>
  </si>
  <si>
    <t>TRANSFERENCIA RECIBIDA NO.-7161</t>
  </si>
  <si>
    <t>TRANSFERENCIA RECIBIDA NO.-7162</t>
  </si>
  <si>
    <t>TRANSFERENCIA RECIBIDA NO.-7163</t>
  </si>
  <si>
    <t>TRANSFERENCIA RECIBIDA NO.-7164</t>
  </si>
  <si>
    <t>PAGO SERVICIOS BASICOS OFICINA REGIONAL NORTE REF.35171557507</t>
  </si>
  <si>
    <t>PAGO SERVICIOS DE ENERGOA ELECTRICA OFICINA REGIONAL NORTE REF.35171547731</t>
  </si>
  <si>
    <t>TRANSFERENCIA RECIBIDA NO.-7165</t>
  </si>
  <si>
    <t>TRANSFERENCIA RECIBIDA NO.-7166</t>
  </si>
  <si>
    <t>TRANSFERENCIA RECIBIDA NO.-7167</t>
  </si>
  <si>
    <t>PAGO VIATICOS VISITA A EMPRESA ACOGIDA A LA LEY 12-21 REF.35184315727</t>
  </si>
  <si>
    <t>PAGO VIATICOS VISITA A EMPRESA ACOGIDA A LA LEY 12-21 REF.35184316150</t>
  </si>
  <si>
    <t>PAGO VIATICOS VISITA A EMPRESA ACOGIDA A LA LEY 12-21 REF.35184316546</t>
  </si>
  <si>
    <t>PAGO VIATICOS VISITA A EMPRESA ACOGIDA A LA LEY 12-21 REF.35184316929</t>
  </si>
  <si>
    <t>PAGO VIATICOS VISITA A EMPRESA ACOGIDA A LA LEY 12-21 REF.35184317316</t>
  </si>
  <si>
    <t>PAGO VIATICOS VISITA A EMPRESA ACOGIDA A LA LEY 12-21 REF.35184317667</t>
  </si>
  <si>
    <t>PAGO VIATICOS VISITA A EMPRESA ACOGIDA A LA LEY 12-21 REF.35184318012</t>
  </si>
  <si>
    <t>PAGO VIATICOS VISITA A EMPRESA ACOGIDA A LA LEY 12-21 REF.35184318349</t>
  </si>
  <si>
    <t>PAGO VIATICOS VISITA A EMPRESA ACOGIDA A LA LEY 12-21 REF.35184318731</t>
  </si>
  <si>
    <t>PAGO ADQUISICION DE DOS NEUMATICOS PARA VEHICULO INSTITUCIONAL REF.35184334995</t>
  </si>
  <si>
    <t>COLABORACION ECONOMICA PARA COMPRA DE MEDICAMENTOS REF.35184334061</t>
  </si>
  <si>
    <t>PAGO VIATICOS VISITA A EMPRESA ACOGIDA A LA LEY 12-21 REF.35184319239</t>
  </si>
  <si>
    <t>PAGO VIATICOS VISITA A EMPRESA ACOGIDA A LA LEY 12-21 REF.35184332472</t>
  </si>
  <si>
    <t>PAGO VIATICOS VISITA A EMPRESA ACOGIDA A LA LEY 12-21 REF.35184332836</t>
  </si>
  <si>
    <t>PAGO VIATICOS VISITA A EMPRESA ACOGIDA A LA LEY 12-21 REF.35184333199</t>
  </si>
  <si>
    <t>PAGO VIATICOS VISITA A EMPRESA ACOGIDA A LA LEY 12-21 REF.35184333541</t>
  </si>
  <si>
    <t>REPOSICION FONDO CAJA CHICA OFICINA REGIONAL REF. CK-4502</t>
  </si>
  <si>
    <t>TRANSFERENCIA RECIBIDA NO.-7168</t>
  </si>
  <si>
    <t>VIATICOS TRASLADO DE RACIONES ALIMETICIAS ZONA NORTE REF.</t>
  </si>
  <si>
    <t>REPOSICION FONDO CAJA CHICA SEDE PRINCIPAL REF. CK-4503</t>
  </si>
  <si>
    <t>TRANSFERENCIA RECIBIDA NO.-7169</t>
  </si>
  <si>
    <t>TRANSFERENCIA RECIBIDA NO.-7170</t>
  </si>
  <si>
    <t>TRANSFERENCIA RECIBIDA NO.-7171</t>
  </si>
  <si>
    <t>TRANSFERENCIA RECIBIDA NO.-7172</t>
  </si>
  <si>
    <t>R-7173 NULO</t>
  </si>
  <si>
    <t>TRANSFERENCIA RECIBIDA NO.-7174</t>
  </si>
  <si>
    <t>TRANSFERENCIA RECIBIDA NO.-7175</t>
  </si>
  <si>
    <t>TRANSFERENCIA RECIBIDA NO.-7176</t>
  </si>
  <si>
    <t>TRANSFERENCIA RECIBIDA NO.-7177</t>
  </si>
  <si>
    <t>TRANSFERENCIA RECIBIDA NO.-7178</t>
  </si>
  <si>
    <t>TRANSFERENCIA RECIBIDA NO.-7179</t>
  </si>
  <si>
    <t>TRANSFERENCIA RECIBIDA NO.-7180</t>
  </si>
  <si>
    <t>TRANSFERENCIA RECIBIDA NO.-7181</t>
  </si>
  <si>
    <t>TRANSFERENCIA RECIBIDA NO.-7182</t>
  </si>
  <si>
    <t>TRANSFERENCIA RECIBIDA NO.-7183</t>
  </si>
  <si>
    <t>TRANSFERENCIA RECIBIDA NO.-7184</t>
  </si>
  <si>
    <t>CONTRIBUCION ECONOMICA PARA COMPRA DE MEDICAMENTOS REF. 35267511896</t>
  </si>
  <si>
    <t>PAGO CONTRATACION DE SERVICIOS DE PUBLICIDAD Y PROPAGANDA REF.35282077490</t>
  </si>
  <si>
    <t>TRANSFERENCIA RECIBIDA NO.-7185</t>
  </si>
  <si>
    <t>TRANSFERENCIA RECIBIDA NO.-7186</t>
  </si>
  <si>
    <t>TRANSFERENCIA RECIBIDA NO.-7187</t>
  </si>
  <si>
    <t>TRANSFERENCIA RECIBIDA NO.-7188</t>
  </si>
  <si>
    <t>TRANSFERENCIA RECIBIDA NO.-7189</t>
  </si>
  <si>
    <t>TRANSFERENCIA RECIBIDA NO.-7190</t>
  </si>
  <si>
    <t>TRANSFERENCIA RECIBIDA NO.-7191</t>
  </si>
  <si>
    <t>TRANSFERENCIA RECIBIDA NO.-7192</t>
  </si>
  <si>
    <t>TRANSFERENCIA RECIBIDA NO.-7193</t>
  </si>
  <si>
    <t>TRANSFERENCIA RECIBIDA NO.-7194</t>
  </si>
  <si>
    <t>TRANSFERENCIA RECIBIDA NO.-7195</t>
  </si>
  <si>
    <t>PAGO VIATICOS ACTIVIDAD RELANZAMIENTO OFICINA SANTIAGO DE LOS CABALLEROS REF.35403616534</t>
  </si>
  <si>
    <t>PAGO VIATICOS ACTIVIDAD RELANZAMIENTO OFICINA SANTIAGO DE LOS CABALLEROS REF.35403617431</t>
  </si>
  <si>
    <t>PAGO VIATICOS ACTIVIDAD RELANZAMIENTO OFICINA SANTIAGO DE LOS CABALLEROS REF.35403616975</t>
  </si>
  <si>
    <t>PAGO VIATICOS ACTIVIDAD RELANZAMIENTO OFICINA SANTIAGO DE LOS CABALLEROS REF.35400343480</t>
  </si>
  <si>
    <t>PAGO VIATICOS ACTIVIDAD RELANZAMIENTO OFICINA SANTIAGO DE LOS CABALLEROS REF.35400344114</t>
  </si>
  <si>
    <t>PAGO VIATICOS ACTIVIDAD RELANZAMIENTO OFICINA SANTIAGO DE LOS CABALLEROS REF.35400344660</t>
  </si>
  <si>
    <t>PAGO VIATICOS ACTIVIDAD RELANZAMIENTO OFICINA SANTIAGO DE LOS CABALLEROS REF.35400345307</t>
  </si>
  <si>
    <t>PAGO VIATICOS ACTIVIDAD RELANZAMIENTO OFICINA SANTIAGO DE LOS CABALLEROS REF.35400345943</t>
  </si>
  <si>
    <t>PAGO VIATICOS ACTIVIDAD RELANZAMIENTO OFICINA SANTIAGO DE LOS CABALLEROS REF.35400346459</t>
  </si>
  <si>
    <t>PAGO VIATICOS ACTIVIDAD RELANZAMIENTO OFICINA SANTIAGO DE LOS CABALLEROS REF.35400346995</t>
  </si>
  <si>
    <t>PAGO VIATICOS ACTIVIDAD RELANZAMIENTO OFICINA SANTIAGO DE LOS CABALLEROS REF.35400347510</t>
  </si>
  <si>
    <t>PAGO VIATICOS ACTIVIDAD RELANZAMIENTO OFICINA SANTIAGO DE LOS CABALLEROS REF.35400348085</t>
  </si>
  <si>
    <t>PAGO VIATICOS ACTIVIDAD RELANZAMIENTO OFICINA SANTIAGO DE LOS CABALLEROS REF.35400406426</t>
  </si>
  <si>
    <t>PAGO VIATICOS ACTIVIDAD RELANZAMIENTO OFICINA SANTIAGO DE LOS CABALLEROS REF.35400407180</t>
  </si>
  <si>
    <t>PAGO VIATICOS ACTIVIDAD RELANZAMIENTO OFICINA SANTIAGO DE LOS CABALLEROS REF.35400408766</t>
  </si>
  <si>
    <t>PAGO VIATICOS ACTIVIDAD RELANZAMIENTO OFICINA SANTIAGO DE LOS CABALLEROS REF.35400409536</t>
  </si>
  <si>
    <t>PARTICIPACION FERIA PROCIBAO 2024 STAND/MODULO REF. CK-4501</t>
  </si>
  <si>
    <t>TRANSFERENCIA RECIBIDA NO.-7196</t>
  </si>
  <si>
    <t>TRANSFERENCIA RECIBIDA NO.-7197</t>
  </si>
  <si>
    <t>TRANSFERENCIA RECIBIDA NO.-7198</t>
  </si>
  <si>
    <t>PAGO MANTENIMIENTO VEHICULO DE LA DIRECCION EJECUTIVA REF.35475651367</t>
  </si>
  <si>
    <t>ADQUISICION MATERIAL GASTABLE DE OFICINA PARA ACIVIDAD REF.35494186557</t>
  </si>
  <si>
    <t>TRANSFERENCIA RECIBIDA NO.-7199</t>
  </si>
  <si>
    <t>TRANSFERENCIA RECIBIDA NO.-7200</t>
  </si>
  <si>
    <t>TRANSFERENCIA RECIBIDA NO.-7201</t>
  </si>
  <si>
    <t>TRANSFERENCIA RECIBIDA NO.-7202</t>
  </si>
  <si>
    <t>TRANSFERENCIA RECIBIDA NO.-7203</t>
  </si>
  <si>
    <t>TRANSFERENCIA RECIBIDA NO.-7204</t>
  </si>
  <si>
    <t>TRANSFERENCIA RECIBIDA NO.-7205</t>
  </si>
  <si>
    <t>TRANSFERENCIA RECIBIDA NO.-7206</t>
  </si>
  <si>
    <t>TRANSFERENCIA RECIBIDA NO.-7207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</si>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</sst>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6" fillId="0" borderId="1" xfId="1" applyFont="1" applyFill="1" applyBorder="1"/>
    <xf numFmtId="43" fontId="16" fillId="0" borderId="1" xfId="1" applyFont="1" applyBorder="1"/>
    <xf numFmtId="4" fontId="17" fillId="0" borderId="1" xfId="0" applyNumberFormat="1" applyFont="1" applyBorder="1"/>
    <xf numFmtId="0" fontId="16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1" fillId="0" borderId="3" xfId="0" applyFont="1" applyBorder="1" applyAlignment="1">
      <alignment horizontal="center" wrapText="1"/>
    </xf>
    <xf numFmtId="43" fontId="17" fillId="0" borderId="1" xfId="1" applyFont="1" applyBorder="1"/>
    <xf numFmtId="0" fontId="16" fillId="0" borderId="1" xfId="0" applyFont="1" applyBorder="1"/>
    <xf numFmtId="2" fontId="0" fillId="0" borderId="0" xfId="0" applyNumberFormat="1"/>
    <xf numFmtId="43" fontId="16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51A754D7-8729-4CD6-BAB6-9AB66FD88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3171825</xdr:colOff>
      <xdr:row>0</xdr:row>
      <xdr:rowOff>9525</xdr:rowOff>
    </xdr:from>
    <xdr:to>
      <xdr:col>4</xdr:col>
      <xdr:colOff>4592316</xdr:colOff>
      <xdr:row>5</xdr:row>
      <xdr:rowOff>11512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506CDE-6F88-40DC-B831-818406920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952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 (2)"/>
      <sheetName val="INGRESOS Y EGRESOS MARZO"/>
      <sheetName val="INGRESOS Y EGRESOS ABRIL"/>
      <sheetName val="INGRESOS Y EGRESOS MAYO"/>
    </sheetNames>
    <sheetDataSet>
      <sheetData sheetId="0"/>
      <sheetData sheetId="1"/>
      <sheetData sheetId="2"/>
      <sheetData sheetId="3">
        <row r="103">
          <cell r="H103">
            <v>12799514.120000001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65C1-B15F-439D-85FE-DB82FFBFDB28}">
  <sheetPr>
    <pageSetUpPr fitToPage="1"/>
  </sheetPr>
  <dimension ref="B1:K167"/>
  <sheetViews>
    <sheetView tabSelected="1" view="pageBreakPreview" zoomScaleNormal="100" zoomScaleSheetLayoutView="100" workbookViewId="0">
      <selection activeCell="A145" sqref="A145:XFD151"/>
    </sheetView>
  </sheetViews>
  <sheetFormatPr baseColWidth="10" defaultRowHeight="15" x14ac:dyDescent="0.25"/>
  <cols>
    <col min="2" max="2" width="9.28515625" customWidth="1"/>
    <col min="3" max="3" width="20.140625" customWidth="1"/>
    <col min="4" max="4" width="10.42578125" customWidth="1"/>
    <col min="5" max="5" width="101.140625" customWidth="1"/>
    <col min="6" max="6" width="16.42578125" customWidth="1"/>
    <col min="7" max="7" width="19.4257812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ABRIL'!H103</f>
        <v>12799514.120000001</v>
      </c>
    </row>
    <row r="15" spans="2:11" ht="24.95" customHeight="1" thickBot="1" x14ac:dyDescent="0.3">
      <c r="B15" s="12"/>
      <c r="C15" s="17">
        <v>45413</v>
      </c>
      <c r="D15" s="14"/>
      <c r="E15" s="18" t="s">
        <v>13</v>
      </c>
      <c r="F15" s="19">
        <v>23000</v>
      </c>
      <c r="G15" s="20"/>
      <c r="H15" s="20">
        <f t="shared" ref="H15:H78" si="0">H14+F15-G15</f>
        <v>12822514.120000001</v>
      </c>
    </row>
    <row r="16" spans="2:11" ht="24.95" customHeight="1" thickBot="1" x14ac:dyDescent="0.3">
      <c r="B16" s="12"/>
      <c r="C16" s="17">
        <v>45413</v>
      </c>
      <c r="D16" s="14"/>
      <c r="E16" s="18" t="s">
        <v>14</v>
      </c>
      <c r="F16" s="19">
        <v>11500</v>
      </c>
      <c r="G16" s="20"/>
      <c r="H16" s="20">
        <f t="shared" si="0"/>
        <v>12834014.120000001</v>
      </c>
    </row>
    <row r="17" spans="2:10" ht="24.95" customHeight="1" thickBot="1" x14ac:dyDescent="0.3">
      <c r="B17" s="12"/>
      <c r="C17" s="17">
        <v>45414</v>
      </c>
      <c r="D17" s="14"/>
      <c r="E17" s="18" t="s">
        <v>15</v>
      </c>
      <c r="F17" s="19">
        <v>11500</v>
      </c>
      <c r="G17" s="21"/>
      <c r="H17" s="20">
        <f t="shared" si="0"/>
        <v>12845514.120000001</v>
      </c>
    </row>
    <row r="18" spans="2:10" ht="24.95" customHeight="1" thickBot="1" x14ac:dyDescent="0.3">
      <c r="B18" s="12"/>
      <c r="C18" s="17">
        <v>45414</v>
      </c>
      <c r="D18" s="18"/>
      <c r="E18" s="18" t="s">
        <v>16</v>
      </c>
      <c r="F18" s="21">
        <v>11500</v>
      </c>
      <c r="G18" s="21"/>
      <c r="H18" s="20">
        <f t="shared" si="0"/>
        <v>12857014.120000001</v>
      </c>
    </row>
    <row r="19" spans="2:10" ht="24.95" customHeight="1" thickBot="1" x14ac:dyDescent="0.3">
      <c r="B19" s="12"/>
      <c r="C19" s="17">
        <v>45414</v>
      </c>
      <c r="D19" s="18"/>
      <c r="E19" s="18" t="s">
        <v>17</v>
      </c>
      <c r="F19" s="21">
        <v>11500</v>
      </c>
      <c r="G19" s="21"/>
      <c r="H19" s="20">
        <f t="shared" si="0"/>
        <v>12868514.120000001</v>
      </c>
    </row>
    <row r="20" spans="2:10" ht="24.95" customHeight="1" thickBot="1" x14ac:dyDescent="0.3">
      <c r="B20" s="12"/>
      <c r="C20" s="17">
        <v>45414</v>
      </c>
      <c r="D20" s="18"/>
      <c r="E20" s="18" t="s">
        <v>18</v>
      </c>
      <c r="F20" s="21">
        <v>11500</v>
      </c>
      <c r="G20" s="21"/>
      <c r="H20" s="20">
        <f t="shared" si="0"/>
        <v>12880014.120000001</v>
      </c>
    </row>
    <row r="21" spans="2:10" ht="24.95" customHeight="1" thickBot="1" x14ac:dyDescent="0.3">
      <c r="B21" s="12"/>
      <c r="C21" s="17">
        <v>45414</v>
      </c>
      <c r="D21" s="22"/>
      <c r="E21" s="18" t="s">
        <v>19</v>
      </c>
      <c r="F21" s="21">
        <v>11500</v>
      </c>
      <c r="G21" s="21"/>
      <c r="H21" s="20">
        <f t="shared" si="0"/>
        <v>12891514.120000001</v>
      </c>
    </row>
    <row r="22" spans="2:10" ht="24.95" customHeight="1" thickBot="1" x14ac:dyDescent="0.3">
      <c r="B22" s="12"/>
      <c r="C22" s="17">
        <v>45414</v>
      </c>
      <c r="D22" s="22"/>
      <c r="E22" s="18" t="s">
        <v>20</v>
      </c>
      <c r="F22" s="21">
        <v>11500</v>
      </c>
      <c r="G22" s="21"/>
      <c r="H22" s="20">
        <f t="shared" si="0"/>
        <v>12903014.120000001</v>
      </c>
      <c r="J22" s="23"/>
    </row>
    <row r="23" spans="2:10" ht="24.95" customHeight="1" thickBot="1" x14ac:dyDescent="0.3">
      <c r="B23" s="12"/>
      <c r="C23" s="17">
        <v>45414</v>
      </c>
      <c r="D23" s="22"/>
      <c r="E23" s="18" t="s">
        <v>21</v>
      </c>
      <c r="F23" s="21">
        <v>11500</v>
      </c>
      <c r="G23" s="21"/>
      <c r="H23" s="20">
        <f t="shared" si="0"/>
        <v>12914514.120000001</v>
      </c>
    </row>
    <row r="24" spans="2:10" ht="24.95" customHeight="1" thickBot="1" x14ac:dyDescent="0.3">
      <c r="B24" s="12"/>
      <c r="C24" s="17">
        <v>45414</v>
      </c>
      <c r="D24" s="22"/>
      <c r="E24" s="18" t="s">
        <v>22</v>
      </c>
      <c r="F24" s="21">
        <v>11500</v>
      </c>
      <c r="G24" s="21"/>
      <c r="H24" s="20">
        <f t="shared" si="0"/>
        <v>12926014.120000001</v>
      </c>
    </row>
    <row r="25" spans="2:10" ht="24.95" customHeight="1" thickBot="1" x14ac:dyDescent="0.3">
      <c r="B25" s="12"/>
      <c r="C25" s="17">
        <v>45414</v>
      </c>
      <c r="D25" s="22"/>
      <c r="E25" s="18" t="s">
        <v>23</v>
      </c>
      <c r="F25" s="21">
        <v>26500</v>
      </c>
      <c r="G25" s="21"/>
      <c r="H25" s="20">
        <f t="shared" si="0"/>
        <v>12952514.120000001</v>
      </c>
    </row>
    <row r="26" spans="2:10" ht="24.95" customHeight="1" thickBot="1" x14ac:dyDescent="0.3">
      <c r="B26" s="12"/>
      <c r="C26" s="17">
        <v>45414</v>
      </c>
      <c r="D26" s="22"/>
      <c r="E26" s="18" t="s">
        <v>24</v>
      </c>
      <c r="F26" s="21"/>
      <c r="G26" s="21">
        <v>2750</v>
      </c>
      <c r="H26" s="20">
        <f t="shared" si="0"/>
        <v>12949764.120000001</v>
      </c>
    </row>
    <row r="27" spans="2:10" ht="24.95" customHeight="1" thickBot="1" x14ac:dyDescent="0.3">
      <c r="B27" s="12"/>
      <c r="C27" s="17">
        <v>45414</v>
      </c>
      <c r="D27" s="22"/>
      <c r="E27" s="18" t="s">
        <v>24</v>
      </c>
      <c r="F27" s="21"/>
      <c r="G27" s="21">
        <v>1700</v>
      </c>
      <c r="H27" s="20">
        <f t="shared" si="0"/>
        <v>12948064.120000001</v>
      </c>
    </row>
    <row r="28" spans="2:10" ht="24.95" customHeight="1" thickBot="1" x14ac:dyDescent="0.3">
      <c r="B28" s="12"/>
      <c r="C28" s="17">
        <v>45414</v>
      </c>
      <c r="D28" s="24"/>
      <c r="E28" s="18" t="s">
        <v>24</v>
      </c>
      <c r="F28" s="25"/>
      <c r="G28" s="21">
        <v>1900</v>
      </c>
      <c r="H28" s="20">
        <f t="shared" si="0"/>
        <v>12946164.120000001</v>
      </c>
    </row>
    <row r="29" spans="2:10" ht="24.95" customHeight="1" thickBot="1" x14ac:dyDescent="0.3">
      <c r="B29" s="12"/>
      <c r="C29" s="17">
        <v>45414</v>
      </c>
      <c r="D29" s="22"/>
      <c r="E29" s="18" t="s">
        <v>24</v>
      </c>
      <c r="F29" s="25"/>
      <c r="G29" s="21">
        <v>2150</v>
      </c>
      <c r="H29" s="20">
        <f t="shared" si="0"/>
        <v>12944014.120000001</v>
      </c>
    </row>
    <row r="30" spans="2:10" ht="24.95" customHeight="1" thickBot="1" x14ac:dyDescent="0.3">
      <c r="B30" s="12"/>
      <c r="C30" s="17">
        <v>45414</v>
      </c>
      <c r="D30" s="22"/>
      <c r="E30" s="18" t="s">
        <v>24</v>
      </c>
      <c r="F30" s="21"/>
      <c r="G30" s="21">
        <v>1700</v>
      </c>
      <c r="H30" s="20">
        <f t="shared" si="0"/>
        <v>12942314.120000001</v>
      </c>
    </row>
    <row r="31" spans="2:10" ht="24.95" customHeight="1" thickBot="1" x14ac:dyDescent="0.3">
      <c r="B31" s="12"/>
      <c r="C31" s="17">
        <v>45414</v>
      </c>
      <c r="D31" s="22"/>
      <c r="E31" s="18" t="s">
        <v>24</v>
      </c>
      <c r="F31" s="21"/>
      <c r="G31" s="21">
        <v>2150</v>
      </c>
      <c r="H31" s="20">
        <f t="shared" si="0"/>
        <v>12940164.120000001</v>
      </c>
    </row>
    <row r="32" spans="2:10" ht="24.95" customHeight="1" thickBot="1" x14ac:dyDescent="0.3">
      <c r="B32" s="12"/>
      <c r="C32" s="17">
        <v>45414</v>
      </c>
      <c r="D32" s="22"/>
      <c r="E32" s="18" t="s">
        <v>24</v>
      </c>
      <c r="F32" s="21"/>
      <c r="G32" s="25">
        <v>1900</v>
      </c>
      <c r="H32" s="20">
        <f t="shared" si="0"/>
        <v>12938264.120000001</v>
      </c>
    </row>
    <row r="33" spans="2:10" ht="24.95" customHeight="1" thickBot="1" x14ac:dyDescent="0.3">
      <c r="B33" s="12"/>
      <c r="C33" s="17">
        <v>45414</v>
      </c>
      <c r="D33" s="26"/>
      <c r="E33" s="18" t="s">
        <v>24</v>
      </c>
      <c r="F33" s="21"/>
      <c r="G33" s="25">
        <v>2150</v>
      </c>
      <c r="H33" s="20">
        <f t="shared" si="0"/>
        <v>12936114.120000001</v>
      </c>
    </row>
    <row r="34" spans="2:10" ht="24.95" customHeight="1" thickBot="1" x14ac:dyDescent="0.3">
      <c r="B34" s="12"/>
      <c r="C34" s="17">
        <v>45414</v>
      </c>
      <c r="D34" s="26"/>
      <c r="E34" s="18" t="s">
        <v>24</v>
      </c>
      <c r="F34" s="21"/>
      <c r="G34" s="25">
        <v>1700</v>
      </c>
      <c r="H34" s="20">
        <f t="shared" si="0"/>
        <v>12934414.120000001</v>
      </c>
    </row>
    <row r="35" spans="2:10" ht="24.95" customHeight="1" thickBot="1" x14ac:dyDescent="0.3">
      <c r="B35" s="12"/>
      <c r="C35" s="17">
        <v>45414</v>
      </c>
      <c r="D35" s="22"/>
      <c r="E35" s="18" t="s">
        <v>24</v>
      </c>
      <c r="F35" s="21"/>
      <c r="G35" s="25">
        <v>1700</v>
      </c>
      <c r="H35" s="20">
        <f t="shared" si="0"/>
        <v>12932714.120000001</v>
      </c>
    </row>
    <row r="36" spans="2:10" ht="24.95" customHeight="1" thickBot="1" x14ac:dyDescent="0.3">
      <c r="B36" s="12"/>
      <c r="C36" s="17">
        <v>45414</v>
      </c>
      <c r="D36" s="22"/>
      <c r="E36" s="18" t="s">
        <v>24</v>
      </c>
      <c r="F36" s="21"/>
      <c r="G36" s="25">
        <v>1900</v>
      </c>
      <c r="H36" s="20">
        <f t="shared" si="0"/>
        <v>12930814.120000001</v>
      </c>
    </row>
    <row r="37" spans="2:10" ht="24.95" customHeight="1" thickBot="1" x14ac:dyDescent="0.3">
      <c r="B37" s="12"/>
      <c r="C37" s="17">
        <v>45414</v>
      </c>
      <c r="D37" s="22"/>
      <c r="E37" s="18" t="s">
        <v>24</v>
      </c>
      <c r="F37" s="21"/>
      <c r="G37" s="25">
        <v>2150</v>
      </c>
      <c r="H37" s="20">
        <f t="shared" si="0"/>
        <v>12928664.120000001</v>
      </c>
    </row>
    <row r="38" spans="2:10" ht="24.95" customHeight="1" thickBot="1" x14ac:dyDescent="0.3">
      <c r="B38" s="12"/>
      <c r="C38" s="17">
        <v>45414</v>
      </c>
      <c r="D38" s="22"/>
      <c r="E38" s="18" t="s">
        <v>24</v>
      </c>
      <c r="F38" s="21"/>
      <c r="G38" s="25">
        <v>1700</v>
      </c>
      <c r="H38" s="20">
        <f t="shared" si="0"/>
        <v>12926964.120000001</v>
      </c>
    </row>
    <row r="39" spans="2:10" ht="24.95" customHeight="1" thickBot="1" x14ac:dyDescent="0.3">
      <c r="B39" s="12"/>
      <c r="C39" s="17">
        <v>45414</v>
      </c>
      <c r="D39" s="22"/>
      <c r="E39" s="18" t="s">
        <v>24</v>
      </c>
      <c r="F39" s="21"/>
      <c r="G39" s="19">
        <v>1700</v>
      </c>
      <c r="H39" s="20">
        <f t="shared" si="0"/>
        <v>12925264.120000001</v>
      </c>
    </row>
    <row r="40" spans="2:10" ht="24.95" customHeight="1" thickBot="1" x14ac:dyDescent="0.3">
      <c r="B40" s="12"/>
      <c r="C40" s="17">
        <v>45415</v>
      </c>
      <c r="D40" s="22"/>
      <c r="E40" s="18" t="s">
        <v>25</v>
      </c>
      <c r="F40" s="21">
        <v>2162000</v>
      </c>
      <c r="G40" s="19"/>
      <c r="H40" s="20">
        <f t="shared" si="0"/>
        <v>15087264.120000001</v>
      </c>
    </row>
    <row r="41" spans="2:10" ht="24.95" customHeight="1" thickBot="1" x14ac:dyDescent="0.3">
      <c r="B41" s="12"/>
      <c r="C41" s="17">
        <v>45415</v>
      </c>
      <c r="D41" s="22"/>
      <c r="E41" s="18" t="s">
        <v>26</v>
      </c>
      <c r="F41" s="21">
        <v>11500</v>
      </c>
      <c r="G41" s="25"/>
      <c r="H41" s="20">
        <f t="shared" si="0"/>
        <v>15098764.120000001</v>
      </c>
    </row>
    <row r="42" spans="2:10" ht="24.95" customHeight="1" thickBot="1" x14ac:dyDescent="0.3">
      <c r="B42" s="12"/>
      <c r="C42" s="17">
        <v>45415</v>
      </c>
      <c r="D42" s="22"/>
      <c r="E42" s="18" t="s">
        <v>27</v>
      </c>
      <c r="F42" s="21">
        <v>15000</v>
      </c>
      <c r="G42" s="25"/>
      <c r="H42" s="20">
        <f t="shared" si="0"/>
        <v>15113764.120000001</v>
      </c>
    </row>
    <row r="43" spans="2:10" ht="24.95" customHeight="1" thickBot="1" x14ac:dyDescent="0.3">
      <c r="B43" s="12"/>
      <c r="C43" s="17">
        <v>45418</v>
      </c>
      <c r="D43" s="22"/>
      <c r="E43" s="18" t="s">
        <v>28</v>
      </c>
      <c r="F43" s="21"/>
      <c r="G43" s="19"/>
      <c r="H43" s="20">
        <f t="shared" si="0"/>
        <v>15113764.120000001</v>
      </c>
    </row>
    <row r="44" spans="2:10" ht="24.95" customHeight="1" thickBot="1" x14ac:dyDescent="0.3">
      <c r="B44" s="12"/>
      <c r="C44" s="17">
        <v>45418</v>
      </c>
      <c r="D44" s="22"/>
      <c r="E44" s="18" t="s">
        <v>29</v>
      </c>
      <c r="F44" s="21">
        <v>15000</v>
      </c>
      <c r="G44" s="19"/>
      <c r="H44" s="20">
        <f t="shared" si="0"/>
        <v>15128764.120000001</v>
      </c>
    </row>
    <row r="45" spans="2:10" ht="24.95" customHeight="1" thickBot="1" x14ac:dyDescent="0.3">
      <c r="B45" s="12"/>
      <c r="C45" s="17">
        <v>45418</v>
      </c>
      <c r="D45" s="22"/>
      <c r="E45" s="18" t="s">
        <v>30</v>
      </c>
      <c r="F45" s="21">
        <v>11500</v>
      </c>
      <c r="G45" s="19"/>
      <c r="H45" s="20">
        <f t="shared" si="0"/>
        <v>15140264.120000001</v>
      </c>
    </row>
    <row r="46" spans="2:10" ht="24.95" customHeight="1" thickBot="1" x14ac:dyDescent="0.3">
      <c r="B46" s="12"/>
      <c r="C46" s="17">
        <v>45418</v>
      </c>
      <c r="D46" s="22"/>
      <c r="E46" s="18" t="s">
        <v>31</v>
      </c>
      <c r="F46" s="21">
        <v>15000</v>
      </c>
      <c r="G46" s="25"/>
      <c r="H46" s="20">
        <f t="shared" si="0"/>
        <v>15155264.120000001</v>
      </c>
    </row>
    <row r="47" spans="2:10" ht="24.95" customHeight="1" thickBot="1" x14ac:dyDescent="0.3">
      <c r="B47" s="12"/>
      <c r="C47" s="17">
        <v>45418</v>
      </c>
      <c r="D47" s="22"/>
      <c r="E47" s="18" t="s">
        <v>32</v>
      </c>
      <c r="F47" s="19">
        <v>15000</v>
      </c>
      <c r="G47" s="25"/>
      <c r="H47" s="20">
        <f t="shared" si="0"/>
        <v>15170264.120000001</v>
      </c>
      <c r="J47" s="23"/>
    </row>
    <row r="48" spans="2:10" ht="24.95" customHeight="1" thickBot="1" x14ac:dyDescent="0.3">
      <c r="B48" s="12"/>
      <c r="C48" s="17">
        <v>45418</v>
      </c>
      <c r="D48" s="22"/>
      <c r="E48" s="18" t="s">
        <v>33</v>
      </c>
      <c r="F48" s="19">
        <v>11500</v>
      </c>
      <c r="G48" s="25"/>
      <c r="H48" s="20">
        <f t="shared" si="0"/>
        <v>15181764.120000001</v>
      </c>
    </row>
    <row r="49" spans="2:10" ht="24.95" customHeight="1" thickBot="1" x14ac:dyDescent="0.3">
      <c r="B49" s="12"/>
      <c r="C49" s="17">
        <v>45418</v>
      </c>
      <c r="D49" s="22"/>
      <c r="E49" s="18" t="s">
        <v>34</v>
      </c>
      <c r="F49" s="19">
        <v>11500</v>
      </c>
      <c r="G49" s="25"/>
      <c r="H49" s="20">
        <f t="shared" si="0"/>
        <v>15193264.120000001</v>
      </c>
    </row>
    <row r="50" spans="2:10" ht="24.95" customHeight="1" thickBot="1" x14ac:dyDescent="0.3">
      <c r="B50" s="12"/>
      <c r="C50" s="17">
        <v>45418</v>
      </c>
      <c r="D50" s="22"/>
      <c r="E50" s="18" t="s">
        <v>35</v>
      </c>
      <c r="F50" s="19">
        <v>100130</v>
      </c>
      <c r="G50" s="25"/>
      <c r="H50" s="20">
        <f t="shared" si="0"/>
        <v>15293394.120000001</v>
      </c>
    </row>
    <row r="51" spans="2:10" ht="24.95" customHeight="1" thickBot="1" x14ac:dyDescent="0.3">
      <c r="B51" s="12"/>
      <c r="C51" s="17">
        <v>45419</v>
      </c>
      <c r="D51" s="22"/>
      <c r="E51" s="18" t="s">
        <v>36</v>
      </c>
      <c r="F51" s="19">
        <v>40000</v>
      </c>
      <c r="G51" s="25"/>
      <c r="H51" s="20">
        <f t="shared" si="0"/>
        <v>15333394.120000001</v>
      </c>
    </row>
    <row r="52" spans="2:10" ht="24.95" customHeight="1" thickBot="1" x14ac:dyDescent="0.3">
      <c r="B52" s="12"/>
      <c r="C52" s="17">
        <v>45419</v>
      </c>
      <c r="D52" s="26"/>
      <c r="E52" s="18" t="s">
        <v>37</v>
      </c>
      <c r="F52" s="19"/>
      <c r="G52" s="25"/>
      <c r="H52" s="20">
        <f t="shared" si="0"/>
        <v>15333394.120000001</v>
      </c>
    </row>
    <row r="53" spans="2:10" ht="24.95" customHeight="1" thickBot="1" x14ac:dyDescent="0.3">
      <c r="B53" s="12"/>
      <c r="C53" s="17">
        <v>45419</v>
      </c>
      <c r="D53" s="26"/>
      <c r="E53" s="18" t="s">
        <v>38</v>
      </c>
      <c r="F53" s="19">
        <v>34500</v>
      </c>
      <c r="G53" s="25"/>
      <c r="H53" s="20">
        <f t="shared" si="0"/>
        <v>15367894.120000001</v>
      </c>
    </row>
    <row r="54" spans="2:10" ht="24.95" customHeight="1" thickBot="1" x14ac:dyDescent="0.3">
      <c r="B54" s="12"/>
      <c r="C54" s="17">
        <v>45420</v>
      </c>
      <c r="D54" s="26"/>
      <c r="E54" s="18" t="s">
        <v>39</v>
      </c>
      <c r="F54" s="19">
        <v>57500</v>
      </c>
      <c r="G54" s="25"/>
      <c r="H54" s="20">
        <f t="shared" si="0"/>
        <v>15425394.120000001</v>
      </c>
    </row>
    <row r="55" spans="2:10" ht="24.95" customHeight="1" thickBot="1" x14ac:dyDescent="0.3">
      <c r="B55" s="12"/>
      <c r="C55" s="17">
        <v>45420</v>
      </c>
      <c r="D55" s="26"/>
      <c r="E55" s="18" t="s">
        <v>40</v>
      </c>
      <c r="F55" s="19">
        <v>11500</v>
      </c>
      <c r="G55" s="25"/>
      <c r="H55" s="20">
        <f t="shared" si="0"/>
        <v>15436894.120000001</v>
      </c>
    </row>
    <row r="56" spans="2:10" ht="24.95" customHeight="1" thickBot="1" x14ac:dyDescent="0.3">
      <c r="B56" s="12"/>
      <c r="C56" s="17">
        <v>45420</v>
      </c>
      <c r="D56" s="22"/>
      <c r="E56" s="18" t="s">
        <v>41</v>
      </c>
      <c r="F56" s="19">
        <v>11500</v>
      </c>
      <c r="G56" s="25"/>
      <c r="H56" s="20">
        <f t="shared" si="0"/>
        <v>15448394.120000001</v>
      </c>
      <c r="J56" s="27"/>
    </row>
    <row r="57" spans="2:10" ht="24.95" customHeight="1" thickBot="1" x14ac:dyDescent="0.3">
      <c r="B57" s="12"/>
      <c r="C57" s="17">
        <v>45420</v>
      </c>
      <c r="D57" s="22"/>
      <c r="E57" s="18" t="s">
        <v>42</v>
      </c>
      <c r="F57" s="19"/>
      <c r="G57" s="25">
        <v>5144.232</v>
      </c>
      <c r="H57" s="20">
        <f t="shared" si="0"/>
        <v>15443249.888</v>
      </c>
      <c r="J57" s="27"/>
    </row>
    <row r="58" spans="2:10" ht="24.95" customHeight="1" thickBot="1" x14ac:dyDescent="0.3">
      <c r="B58" s="12"/>
      <c r="C58" s="17">
        <v>45420</v>
      </c>
      <c r="D58" s="22"/>
      <c r="E58" s="18" t="s">
        <v>43</v>
      </c>
      <c r="F58" s="19"/>
      <c r="G58" s="25">
        <v>3257.62</v>
      </c>
      <c r="H58" s="20">
        <f t="shared" si="0"/>
        <v>15439992.268000001</v>
      </c>
      <c r="J58" s="27"/>
    </row>
    <row r="59" spans="2:10" ht="24.95" customHeight="1" thickBot="1" x14ac:dyDescent="0.3">
      <c r="B59" s="12"/>
      <c r="C59" s="17">
        <v>45421</v>
      </c>
      <c r="D59" s="22"/>
      <c r="E59" s="18" t="s">
        <v>44</v>
      </c>
      <c r="F59" s="19">
        <v>11500</v>
      </c>
      <c r="G59" s="25"/>
      <c r="H59" s="20">
        <f t="shared" si="0"/>
        <v>15451492.268000001</v>
      </c>
      <c r="J59" s="27"/>
    </row>
    <row r="60" spans="2:10" ht="24.95" customHeight="1" thickBot="1" x14ac:dyDescent="0.3">
      <c r="B60" s="12"/>
      <c r="C60" s="17">
        <v>45421</v>
      </c>
      <c r="D60" s="22"/>
      <c r="E60" s="18" t="s">
        <v>45</v>
      </c>
      <c r="F60" s="19">
        <v>34500</v>
      </c>
      <c r="G60" s="25"/>
      <c r="H60" s="20">
        <f t="shared" si="0"/>
        <v>15485992.268000001</v>
      </c>
      <c r="J60" s="27"/>
    </row>
    <row r="61" spans="2:10" ht="24.95" customHeight="1" thickBot="1" x14ac:dyDescent="0.3">
      <c r="B61" s="12"/>
      <c r="C61" s="17">
        <v>45421</v>
      </c>
      <c r="D61" s="22"/>
      <c r="E61" s="18" t="s">
        <v>46</v>
      </c>
      <c r="F61" s="25">
        <v>11500</v>
      </c>
      <c r="G61" s="25"/>
      <c r="H61" s="20">
        <f t="shared" si="0"/>
        <v>15497492.268000001</v>
      </c>
      <c r="J61" s="27"/>
    </row>
    <row r="62" spans="2:10" ht="24.95" customHeight="1" thickBot="1" x14ac:dyDescent="0.3">
      <c r="B62" s="12"/>
      <c r="C62" s="17">
        <v>45421</v>
      </c>
      <c r="D62" s="22"/>
      <c r="E62" s="18" t="s">
        <v>47</v>
      </c>
      <c r="F62" s="25"/>
      <c r="G62" s="25">
        <v>7500</v>
      </c>
      <c r="H62" s="20">
        <f t="shared" si="0"/>
        <v>15489992.268000001</v>
      </c>
      <c r="J62" s="27"/>
    </row>
    <row r="63" spans="2:10" ht="24.95" customHeight="1" thickBot="1" x14ac:dyDescent="0.3">
      <c r="B63" s="12"/>
      <c r="C63" s="17">
        <v>45421</v>
      </c>
      <c r="D63" s="26"/>
      <c r="E63" s="18" t="s">
        <v>48</v>
      </c>
      <c r="F63" s="19"/>
      <c r="G63" s="25">
        <v>7500</v>
      </c>
      <c r="H63" s="20">
        <f t="shared" si="0"/>
        <v>15482492.268000001</v>
      </c>
    </row>
    <row r="64" spans="2:10" ht="24.95" customHeight="1" thickBot="1" x14ac:dyDescent="0.3">
      <c r="B64" s="12"/>
      <c r="C64" s="17">
        <v>45421</v>
      </c>
      <c r="D64" s="22"/>
      <c r="E64" s="18" t="s">
        <v>49</v>
      </c>
      <c r="F64" s="25"/>
      <c r="G64" s="25">
        <v>7500</v>
      </c>
      <c r="H64" s="20">
        <f t="shared" si="0"/>
        <v>15474992.268000001</v>
      </c>
      <c r="J64" s="27"/>
    </row>
    <row r="65" spans="2:10" ht="24.95" customHeight="1" thickBot="1" x14ac:dyDescent="0.3">
      <c r="B65" s="12"/>
      <c r="C65" s="17">
        <v>45421</v>
      </c>
      <c r="D65" s="22"/>
      <c r="E65" s="18" t="s">
        <v>50</v>
      </c>
      <c r="F65" s="25"/>
      <c r="G65" s="25">
        <v>6100</v>
      </c>
      <c r="H65" s="20">
        <f t="shared" si="0"/>
        <v>15468892.268000001</v>
      </c>
      <c r="J65" s="27"/>
    </row>
    <row r="66" spans="2:10" ht="24.95" customHeight="1" thickBot="1" x14ac:dyDescent="0.3">
      <c r="B66" s="12"/>
      <c r="C66" s="17">
        <v>45421</v>
      </c>
      <c r="D66" s="26"/>
      <c r="E66" s="18" t="s">
        <v>51</v>
      </c>
      <c r="F66" s="19"/>
      <c r="G66" s="25">
        <v>5300</v>
      </c>
      <c r="H66" s="20">
        <f t="shared" si="0"/>
        <v>15463592.268000001</v>
      </c>
    </row>
    <row r="67" spans="2:10" ht="24.95" customHeight="1" thickBot="1" x14ac:dyDescent="0.3">
      <c r="B67" s="12"/>
      <c r="C67" s="17">
        <v>45421</v>
      </c>
      <c r="D67" s="26"/>
      <c r="E67" s="18" t="s">
        <v>52</v>
      </c>
      <c r="F67" s="19"/>
      <c r="G67" s="25">
        <v>5000</v>
      </c>
      <c r="H67" s="20">
        <f t="shared" si="0"/>
        <v>15458592.268000001</v>
      </c>
    </row>
    <row r="68" spans="2:10" ht="24.95" customHeight="1" thickBot="1" x14ac:dyDescent="0.3">
      <c r="B68" s="12"/>
      <c r="C68" s="17">
        <v>45421</v>
      </c>
      <c r="D68" s="26"/>
      <c r="E68" s="18" t="s">
        <v>53</v>
      </c>
      <c r="F68" s="19"/>
      <c r="G68" s="25">
        <v>5300</v>
      </c>
      <c r="H68" s="20">
        <f t="shared" si="0"/>
        <v>15453292.268000001</v>
      </c>
    </row>
    <row r="69" spans="2:10" ht="24.95" customHeight="1" thickBot="1" x14ac:dyDescent="0.3">
      <c r="B69" s="12"/>
      <c r="C69" s="17">
        <v>45421</v>
      </c>
      <c r="D69" s="26"/>
      <c r="E69" s="18" t="s">
        <v>54</v>
      </c>
      <c r="F69" s="19"/>
      <c r="G69" s="25">
        <v>5000</v>
      </c>
      <c r="H69" s="20">
        <f t="shared" si="0"/>
        <v>15448292.268000001</v>
      </c>
    </row>
    <row r="70" spans="2:10" ht="24.95" customHeight="1" thickBot="1" x14ac:dyDescent="0.3">
      <c r="B70" s="12"/>
      <c r="C70" s="17">
        <v>45421</v>
      </c>
      <c r="D70" s="26"/>
      <c r="E70" s="18" t="s">
        <v>55</v>
      </c>
      <c r="F70" s="19"/>
      <c r="G70" s="25">
        <v>5000</v>
      </c>
      <c r="H70" s="20">
        <f t="shared" si="0"/>
        <v>15443292.268000001</v>
      </c>
    </row>
    <row r="71" spans="2:10" ht="24.95" customHeight="1" thickBot="1" x14ac:dyDescent="0.3">
      <c r="B71" s="12"/>
      <c r="C71" s="17">
        <v>45421</v>
      </c>
      <c r="D71" s="22"/>
      <c r="E71" s="18" t="s">
        <v>56</v>
      </c>
      <c r="F71" s="19"/>
      <c r="G71" s="25">
        <v>25855.93</v>
      </c>
      <c r="H71" s="20">
        <f t="shared" si="0"/>
        <v>15417436.338000001</v>
      </c>
    </row>
    <row r="72" spans="2:10" ht="24.95" customHeight="1" thickBot="1" x14ac:dyDescent="0.3">
      <c r="B72" s="12"/>
      <c r="C72" s="17">
        <v>45421</v>
      </c>
      <c r="D72" s="26"/>
      <c r="E72" s="18" t="s">
        <v>57</v>
      </c>
      <c r="F72" s="19"/>
      <c r="G72" s="25">
        <v>5122.3900000000003</v>
      </c>
      <c r="H72" s="20">
        <f t="shared" si="0"/>
        <v>15412313.948000001</v>
      </c>
    </row>
    <row r="73" spans="2:10" ht="24.95" customHeight="1" thickBot="1" x14ac:dyDescent="0.3">
      <c r="B73" s="12"/>
      <c r="C73" s="17">
        <v>45421</v>
      </c>
      <c r="D73" s="22"/>
      <c r="E73" s="18" t="s">
        <v>58</v>
      </c>
      <c r="F73" s="19"/>
      <c r="G73" s="25">
        <v>38400</v>
      </c>
      <c r="H73" s="20">
        <f t="shared" si="0"/>
        <v>15373913.948000001</v>
      </c>
    </row>
    <row r="74" spans="2:10" ht="24.95" customHeight="1" thickBot="1" x14ac:dyDescent="0.3">
      <c r="B74" s="12"/>
      <c r="C74" s="17">
        <v>45421</v>
      </c>
      <c r="D74" s="26"/>
      <c r="E74" s="18" t="s">
        <v>59</v>
      </c>
      <c r="F74" s="19"/>
      <c r="G74" s="25">
        <v>21200</v>
      </c>
      <c r="H74" s="20">
        <f t="shared" si="0"/>
        <v>15352713.948000001</v>
      </c>
    </row>
    <row r="75" spans="2:10" ht="24.95" customHeight="1" thickBot="1" x14ac:dyDescent="0.3">
      <c r="B75" s="12"/>
      <c r="C75" s="17">
        <v>45421</v>
      </c>
      <c r="D75" s="26"/>
      <c r="E75" s="18" t="s">
        <v>60</v>
      </c>
      <c r="F75" s="19"/>
      <c r="G75" s="25">
        <v>21200</v>
      </c>
      <c r="H75" s="20">
        <f t="shared" si="0"/>
        <v>15331513.948000001</v>
      </c>
    </row>
    <row r="76" spans="2:10" ht="24.95" customHeight="1" thickBot="1" x14ac:dyDescent="0.3">
      <c r="B76" s="12"/>
      <c r="C76" s="17">
        <v>45421</v>
      </c>
      <c r="D76" s="26"/>
      <c r="E76" s="18" t="s">
        <v>61</v>
      </c>
      <c r="F76" s="19"/>
      <c r="G76" s="25">
        <v>31500</v>
      </c>
      <c r="H76" s="20">
        <f t="shared" si="0"/>
        <v>15300013.948000001</v>
      </c>
    </row>
    <row r="77" spans="2:10" ht="24.95" customHeight="1" thickBot="1" x14ac:dyDescent="0.3">
      <c r="B77" s="12"/>
      <c r="C77" s="17">
        <v>45421</v>
      </c>
      <c r="D77" s="26"/>
      <c r="E77" s="18" t="s">
        <v>62</v>
      </c>
      <c r="F77" s="19"/>
      <c r="G77" s="25">
        <v>25900</v>
      </c>
      <c r="H77" s="20">
        <f t="shared" si="0"/>
        <v>15274113.948000001</v>
      </c>
    </row>
    <row r="78" spans="2:10" ht="24.95" customHeight="1" thickBot="1" x14ac:dyDescent="0.3">
      <c r="B78" s="12"/>
      <c r="C78" s="17">
        <v>45421</v>
      </c>
      <c r="D78" s="22"/>
      <c r="E78" s="18" t="s">
        <v>63</v>
      </c>
      <c r="F78" s="19"/>
      <c r="G78" s="19">
        <v>7056.87</v>
      </c>
      <c r="H78" s="20">
        <f t="shared" si="0"/>
        <v>15267057.078000002</v>
      </c>
    </row>
    <row r="79" spans="2:10" ht="24.95" customHeight="1" thickBot="1" x14ac:dyDescent="0.3">
      <c r="B79" s="12"/>
      <c r="C79" s="17">
        <v>45422</v>
      </c>
      <c r="D79" s="22"/>
      <c r="E79" s="18" t="s">
        <v>64</v>
      </c>
      <c r="F79" s="19">
        <v>11500</v>
      </c>
      <c r="G79" s="19"/>
      <c r="H79" s="20">
        <f t="shared" ref="H79:H142" si="1">H78+F79-G79</f>
        <v>15278557.078000002</v>
      </c>
    </row>
    <row r="80" spans="2:10" ht="24.95" customHeight="1" thickBot="1" x14ac:dyDescent="0.3">
      <c r="B80" s="12"/>
      <c r="C80" s="17">
        <v>45422</v>
      </c>
      <c r="D80" s="22"/>
      <c r="E80" s="18" t="s">
        <v>65</v>
      </c>
      <c r="F80" s="19"/>
      <c r="G80" s="19">
        <v>9500</v>
      </c>
      <c r="H80" s="20">
        <f t="shared" si="1"/>
        <v>15269057.078000002</v>
      </c>
    </row>
    <row r="81" spans="2:8" ht="24.95" customHeight="1" thickBot="1" x14ac:dyDescent="0.3">
      <c r="B81" s="12"/>
      <c r="C81" s="17">
        <v>45422</v>
      </c>
      <c r="D81" s="26"/>
      <c r="E81" s="18" t="s">
        <v>65</v>
      </c>
      <c r="F81" s="19"/>
      <c r="G81" s="19">
        <v>9500</v>
      </c>
      <c r="H81" s="20">
        <f t="shared" si="1"/>
        <v>15259557.078000002</v>
      </c>
    </row>
    <row r="82" spans="2:8" ht="24.95" customHeight="1" thickBot="1" x14ac:dyDescent="0.3">
      <c r="B82" s="12"/>
      <c r="C82" s="17">
        <v>45425</v>
      </c>
      <c r="D82" s="26"/>
      <c r="E82" s="18" t="s">
        <v>66</v>
      </c>
      <c r="F82" s="19"/>
      <c r="G82" s="19">
        <v>49586.31</v>
      </c>
      <c r="H82" s="20">
        <f t="shared" si="1"/>
        <v>15209970.768000001</v>
      </c>
    </row>
    <row r="83" spans="2:8" ht="24.95" customHeight="1" thickBot="1" x14ac:dyDescent="0.3">
      <c r="B83" s="12"/>
      <c r="C83" s="17">
        <v>45425</v>
      </c>
      <c r="D83" s="26"/>
      <c r="E83" s="18" t="s">
        <v>67</v>
      </c>
      <c r="F83" s="19">
        <v>11500</v>
      </c>
      <c r="G83" s="19"/>
      <c r="H83" s="20">
        <f t="shared" si="1"/>
        <v>15221470.768000001</v>
      </c>
    </row>
    <row r="84" spans="2:8" ht="24.95" customHeight="1" thickBot="1" x14ac:dyDescent="0.3">
      <c r="B84" s="12"/>
      <c r="C84" s="17">
        <v>45425</v>
      </c>
      <c r="D84" s="22"/>
      <c r="E84" s="18" t="s">
        <v>68</v>
      </c>
      <c r="F84" s="19">
        <v>57500</v>
      </c>
      <c r="G84" s="19"/>
      <c r="H84" s="20">
        <f t="shared" si="1"/>
        <v>15278970.768000001</v>
      </c>
    </row>
    <row r="85" spans="2:8" ht="24.95" customHeight="1" thickBot="1" x14ac:dyDescent="0.3">
      <c r="B85" s="12"/>
      <c r="C85" s="17">
        <v>45425</v>
      </c>
      <c r="D85" s="22"/>
      <c r="E85" s="18" t="s">
        <v>69</v>
      </c>
      <c r="F85" s="19">
        <v>11500</v>
      </c>
      <c r="G85" s="19"/>
      <c r="H85" s="20">
        <f t="shared" si="1"/>
        <v>15290470.768000001</v>
      </c>
    </row>
    <row r="86" spans="2:8" ht="24.95" customHeight="1" thickBot="1" x14ac:dyDescent="0.3">
      <c r="B86" s="12"/>
      <c r="C86" s="17">
        <v>45425</v>
      </c>
      <c r="D86" s="22"/>
      <c r="E86" s="18" t="s">
        <v>70</v>
      </c>
      <c r="F86" s="19">
        <v>11500</v>
      </c>
      <c r="G86" s="19"/>
      <c r="H86" s="20">
        <f t="shared" si="1"/>
        <v>15301970.768000001</v>
      </c>
    </row>
    <row r="87" spans="2:8" ht="24.95" customHeight="1" thickBot="1" x14ac:dyDescent="0.3">
      <c r="B87" s="12"/>
      <c r="C87" s="17">
        <v>45425</v>
      </c>
      <c r="D87" s="22"/>
      <c r="E87" s="18" t="s">
        <v>71</v>
      </c>
      <c r="F87" s="19"/>
      <c r="G87" s="19"/>
      <c r="H87" s="20">
        <f t="shared" si="1"/>
        <v>15301970.768000001</v>
      </c>
    </row>
    <row r="88" spans="2:8" ht="24.95" customHeight="1" thickBot="1" x14ac:dyDescent="0.3">
      <c r="B88" s="12"/>
      <c r="C88" s="17">
        <v>45425</v>
      </c>
      <c r="D88" s="22"/>
      <c r="E88" s="18" t="s">
        <v>72</v>
      </c>
      <c r="F88" s="19">
        <v>15000</v>
      </c>
      <c r="G88" s="19"/>
      <c r="H88" s="20">
        <f t="shared" si="1"/>
        <v>15316970.768000001</v>
      </c>
    </row>
    <row r="89" spans="2:8" ht="24.95" customHeight="1" thickBot="1" x14ac:dyDescent="0.3">
      <c r="B89" s="12"/>
      <c r="C89" s="17">
        <v>45425</v>
      </c>
      <c r="D89" s="22"/>
      <c r="E89" s="18" t="s">
        <v>73</v>
      </c>
      <c r="F89" s="19">
        <v>11500</v>
      </c>
      <c r="G89" s="19"/>
      <c r="H89" s="20">
        <f t="shared" si="1"/>
        <v>15328470.768000001</v>
      </c>
    </row>
    <row r="90" spans="2:8" ht="24.95" customHeight="1" thickBot="1" x14ac:dyDescent="0.3">
      <c r="B90" s="12"/>
      <c r="C90" s="17">
        <v>45425</v>
      </c>
      <c r="D90" s="22"/>
      <c r="E90" s="18" t="s">
        <v>74</v>
      </c>
      <c r="F90" s="19">
        <v>11500</v>
      </c>
      <c r="G90" s="19"/>
      <c r="H90" s="20">
        <f t="shared" si="1"/>
        <v>15339970.768000001</v>
      </c>
    </row>
    <row r="91" spans="2:8" ht="24.95" customHeight="1" thickBot="1" x14ac:dyDescent="0.3">
      <c r="B91" s="12"/>
      <c r="C91" s="17">
        <v>45426</v>
      </c>
      <c r="D91" s="22"/>
      <c r="E91" s="18" t="s">
        <v>75</v>
      </c>
      <c r="F91" s="19">
        <v>15000</v>
      </c>
      <c r="G91" s="19"/>
      <c r="H91" s="20">
        <f t="shared" si="1"/>
        <v>15354970.768000001</v>
      </c>
    </row>
    <row r="92" spans="2:8" ht="24.95" customHeight="1" thickBot="1" x14ac:dyDescent="0.3">
      <c r="B92" s="12"/>
      <c r="C92" s="17">
        <v>45426</v>
      </c>
      <c r="D92" s="22"/>
      <c r="E92" s="18" t="s">
        <v>76</v>
      </c>
      <c r="F92" s="19">
        <v>34500</v>
      </c>
      <c r="G92" s="19"/>
      <c r="H92" s="20">
        <f t="shared" si="1"/>
        <v>15389470.768000001</v>
      </c>
    </row>
    <row r="93" spans="2:8" ht="24.95" customHeight="1" thickBot="1" x14ac:dyDescent="0.3">
      <c r="B93" s="12"/>
      <c r="C93" s="17">
        <v>45426</v>
      </c>
      <c r="D93" s="22"/>
      <c r="E93" s="18" t="s">
        <v>77</v>
      </c>
      <c r="F93" s="19">
        <v>11500</v>
      </c>
      <c r="G93" s="19"/>
      <c r="H93" s="20">
        <f t="shared" si="1"/>
        <v>15400970.768000001</v>
      </c>
    </row>
    <row r="94" spans="2:8" ht="24.95" customHeight="1" thickBot="1" x14ac:dyDescent="0.3">
      <c r="B94" s="12"/>
      <c r="C94" s="17">
        <v>45426</v>
      </c>
      <c r="D94" s="22"/>
      <c r="E94" s="18" t="s">
        <v>78</v>
      </c>
      <c r="F94" s="19">
        <v>11500</v>
      </c>
      <c r="G94" s="19"/>
      <c r="H94" s="20">
        <f t="shared" si="1"/>
        <v>15412470.768000001</v>
      </c>
    </row>
    <row r="95" spans="2:8" ht="24.95" customHeight="1" thickBot="1" x14ac:dyDescent="0.3">
      <c r="B95" s="12"/>
      <c r="C95" s="17">
        <v>45426</v>
      </c>
      <c r="D95" s="22"/>
      <c r="E95" s="18" t="s">
        <v>79</v>
      </c>
      <c r="F95" s="19">
        <v>11500</v>
      </c>
      <c r="G95" s="19"/>
      <c r="H95" s="20">
        <f t="shared" si="1"/>
        <v>15423970.768000001</v>
      </c>
    </row>
    <row r="96" spans="2:8" ht="24.95" customHeight="1" thickBot="1" x14ac:dyDescent="0.3">
      <c r="B96" s="12"/>
      <c r="C96" s="17">
        <v>45426</v>
      </c>
      <c r="D96" s="22"/>
      <c r="E96" s="18" t="s">
        <v>80</v>
      </c>
      <c r="F96" s="19">
        <v>11500</v>
      </c>
      <c r="G96" s="19"/>
      <c r="H96" s="20">
        <f t="shared" si="1"/>
        <v>15435470.768000001</v>
      </c>
    </row>
    <row r="97" spans="2:8" ht="24.95" customHeight="1" thickBot="1" x14ac:dyDescent="0.3">
      <c r="B97" s="12"/>
      <c r="C97" s="17">
        <v>45426</v>
      </c>
      <c r="D97" s="22"/>
      <c r="E97" s="18" t="s">
        <v>81</v>
      </c>
      <c r="F97" s="19">
        <v>15000</v>
      </c>
      <c r="G97" s="19"/>
      <c r="H97" s="20">
        <f t="shared" si="1"/>
        <v>15450470.768000001</v>
      </c>
    </row>
    <row r="98" spans="2:8" ht="24.95" customHeight="1" thickBot="1" x14ac:dyDescent="0.3">
      <c r="B98" s="12"/>
      <c r="C98" s="17">
        <v>45427</v>
      </c>
      <c r="D98" s="22"/>
      <c r="E98" s="18" t="s">
        <v>82</v>
      </c>
      <c r="F98" s="19">
        <v>15000</v>
      </c>
      <c r="G98" s="19"/>
      <c r="H98" s="20">
        <f t="shared" si="1"/>
        <v>15465470.768000001</v>
      </c>
    </row>
    <row r="99" spans="2:8" ht="24.95" customHeight="1" thickBot="1" x14ac:dyDescent="0.3">
      <c r="B99" s="12"/>
      <c r="C99" s="17">
        <v>45427</v>
      </c>
      <c r="D99" s="22"/>
      <c r="E99" s="18" t="s">
        <v>83</v>
      </c>
      <c r="F99" s="19"/>
      <c r="G99" s="19">
        <v>5266.24</v>
      </c>
      <c r="H99" s="20">
        <f t="shared" si="1"/>
        <v>15460204.528000001</v>
      </c>
    </row>
    <row r="100" spans="2:8" ht="24.95" customHeight="1" thickBot="1" x14ac:dyDescent="0.3">
      <c r="B100" s="12"/>
      <c r="C100" s="17">
        <v>45428</v>
      </c>
      <c r="D100" s="22"/>
      <c r="E100" s="18" t="s">
        <v>84</v>
      </c>
      <c r="F100" s="19"/>
      <c r="G100" s="19">
        <v>478813.56</v>
      </c>
      <c r="H100" s="20">
        <f t="shared" si="1"/>
        <v>14981390.968</v>
      </c>
    </row>
    <row r="101" spans="2:8" ht="24.95" customHeight="1" thickBot="1" x14ac:dyDescent="0.3">
      <c r="B101" s="12"/>
      <c r="C101" s="17">
        <v>45432</v>
      </c>
      <c r="D101" s="22"/>
      <c r="E101" s="18" t="s">
        <v>85</v>
      </c>
      <c r="F101" s="19">
        <v>11500</v>
      </c>
      <c r="G101" s="19"/>
      <c r="H101" s="20">
        <f t="shared" si="1"/>
        <v>14992890.968</v>
      </c>
    </row>
    <row r="102" spans="2:8" ht="24.95" customHeight="1" thickBot="1" x14ac:dyDescent="0.3">
      <c r="B102" s="12"/>
      <c r="C102" s="17">
        <v>45432</v>
      </c>
      <c r="D102" s="22"/>
      <c r="E102" s="18" t="s">
        <v>86</v>
      </c>
      <c r="F102" s="19">
        <v>57500</v>
      </c>
      <c r="G102" s="19"/>
      <c r="H102" s="20">
        <f t="shared" si="1"/>
        <v>15050390.968</v>
      </c>
    </row>
    <row r="103" spans="2:8" ht="24.95" customHeight="1" thickBot="1" x14ac:dyDescent="0.3">
      <c r="B103" s="12"/>
      <c r="C103" s="17">
        <v>45432</v>
      </c>
      <c r="D103" s="22"/>
      <c r="E103" s="18" t="s">
        <v>87</v>
      </c>
      <c r="F103" s="19">
        <v>11500</v>
      </c>
      <c r="G103" s="19"/>
      <c r="H103" s="20">
        <f t="shared" si="1"/>
        <v>15061890.968</v>
      </c>
    </row>
    <row r="104" spans="2:8" ht="24.95" customHeight="1" thickBot="1" x14ac:dyDescent="0.3">
      <c r="B104" s="12"/>
      <c r="C104" s="17">
        <v>45432</v>
      </c>
      <c r="D104" s="22"/>
      <c r="E104" s="18" t="s">
        <v>88</v>
      </c>
      <c r="F104" s="19">
        <v>15000</v>
      </c>
      <c r="G104" s="19"/>
      <c r="H104" s="20">
        <f t="shared" si="1"/>
        <v>15076890.968</v>
      </c>
    </row>
    <row r="105" spans="2:8" ht="24.95" customHeight="1" thickBot="1" x14ac:dyDescent="0.3">
      <c r="B105" s="12"/>
      <c r="C105" s="17">
        <v>45432</v>
      </c>
      <c r="D105" s="22"/>
      <c r="E105" s="18" t="s">
        <v>89</v>
      </c>
      <c r="F105" s="19">
        <v>15000</v>
      </c>
      <c r="G105" s="19"/>
      <c r="H105" s="20">
        <f t="shared" si="1"/>
        <v>15091890.968</v>
      </c>
    </row>
    <row r="106" spans="2:8" ht="24.95" customHeight="1" thickBot="1" x14ac:dyDescent="0.3">
      <c r="B106" s="12"/>
      <c r="C106" s="17">
        <v>45432</v>
      </c>
      <c r="D106" s="22"/>
      <c r="E106" s="18" t="s">
        <v>90</v>
      </c>
      <c r="F106" s="19">
        <v>11500</v>
      </c>
      <c r="G106" s="19"/>
      <c r="H106" s="20">
        <f t="shared" si="1"/>
        <v>15103390.968</v>
      </c>
    </row>
    <row r="107" spans="2:8" ht="24.95" customHeight="1" thickBot="1" x14ac:dyDescent="0.3">
      <c r="B107" s="12"/>
      <c r="C107" s="17">
        <v>45432</v>
      </c>
      <c r="D107" s="22"/>
      <c r="E107" s="18" t="s">
        <v>91</v>
      </c>
      <c r="F107" s="19">
        <v>11500</v>
      </c>
      <c r="G107" s="19"/>
      <c r="H107" s="20">
        <f t="shared" si="1"/>
        <v>15114890.968</v>
      </c>
    </row>
    <row r="108" spans="2:8" ht="24.95" customHeight="1" thickBot="1" x14ac:dyDescent="0.3">
      <c r="B108" s="12"/>
      <c r="C108" s="17">
        <v>45434</v>
      </c>
      <c r="D108" s="22"/>
      <c r="E108" s="18" t="s">
        <v>92</v>
      </c>
      <c r="F108" s="19">
        <v>11500</v>
      </c>
      <c r="G108" s="19"/>
      <c r="H108" s="20">
        <f t="shared" si="1"/>
        <v>15126390.968</v>
      </c>
    </row>
    <row r="109" spans="2:8" ht="24.95" customHeight="1" thickBot="1" x14ac:dyDescent="0.3">
      <c r="B109" s="12"/>
      <c r="C109" s="17">
        <v>45434</v>
      </c>
      <c r="D109" s="22"/>
      <c r="E109" s="18" t="s">
        <v>93</v>
      </c>
      <c r="F109" s="19">
        <v>11500</v>
      </c>
      <c r="G109" s="19"/>
      <c r="H109" s="20">
        <f t="shared" si="1"/>
        <v>15137890.968</v>
      </c>
    </row>
    <row r="110" spans="2:8" ht="24.95" customHeight="1" thickBot="1" x14ac:dyDescent="0.3">
      <c r="B110" s="12"/>
      <c r="C110" s="17">
        <v>45435</v>
      </c>
      <c r="D110" s="22"/>
      <c r="E110" s="18" t="s">
        <v>94</v>
      </c>
      <c r="F110" s="19">
        <v>11500</v>
      </c>
      <c r="G110" s="19"/>
      <c r="H110" s="20">
        <f t="shared" si="1"/>
        <v>15149390.968</v>
      </c>
    </row>
    <row r="111" spans="2:8" ht="24.95" customHeight="1" thickBot="1" x14ac:dyDescent="0.3">
      <c r="B111" s="12"/>
      <c r="C111" s="17">
        <v>45435</v>
      </c>
      <c r="D111" s="22"/>
      <c r="E111" s="18" t="s">
        <v>95</v>
      </c>
      <c r="F111" s="19">
        <v>11500</v>
      </c>
      <c r="G111" s="19"/>
      <c r="H111" s="20">
        <f t="shared" si="1"/>
        <v>15160890.968</v>
      </c>
    </row>
    <row r="112" spans="2:8" ht="24.95" customHeight="1" thickBot="1" x14ac:dyDescent="0.3">
      <c r="B112" s="12"/>
      <c r="C112" s="17">
        <v>45435</v>
      </c>
      <c r="D112" s="22"/>
      <c r="E112" s="18" t="s">
        <v>96</v>
      </c>
      <c r="F112" s="19"/>
      <c r="G112" s="19">
        <v>2350</v>
      </c>
      <c r="H112" s="20">
        <f t="shared" si="1"/>
        <v>15158540.968</v>
      </c>
    </row>
    <row r="113" spans="2:8" ht="24.95" customHeight="1" thickBot="1" x14ac:dyDescent="0.3">
      <c r="B113" s="12"/>
      <c r="C113" s="17">
        <v>45435</v>
      </c>
      <c r="D113" s="22"/>
      <c r="E113" s="18" t="s">
        <v>97</v>
      </c>
      <c r="F113" s="19"/>
      <c r="G113" s="19">
        <v>1100</v>
      </c>
      <c r="H113" s="20">
        <f t="shared" si="1"/>
        <v>15157440.968</v>
      </c>
    </row>
    <row r="114" spans="2:8" ht="24.95" customHeight="1" thickBot="1" x14ac:dyDescent="0.3">
      <c r="B114" s="12"/>
      <c r="C114" s="17">
        <v>45435</v>
      </c>
      <c r="D114" s="22"/>
      <c r="E114" s="18" t="s">
        <v>98</v>
      </c>
      <c r="F114" s="19"/>
      <c r="G114" s="19">
        <v>1100</v>
      </c>
      <c r="H114" s="20">
        <f t="shared" si="1"/>
        <v>15156340.968</v>
      </c>
    </row>
    <row r="115" spans="2:8" ht="24.95" customHeight="1" thickBot="1" x14ac:dyDescent="0.3">
      <c r="B115" s="12"/>
      <c r="C115" s="17">
        <v>45435</v>
      </c>
      <c r="D115" s="22"/>
      <c r="E115" s="18" t="s">
        <v>99</v>
      </c>
      <c r="F115" s="19"/>
      <c r="G115" s="19">
        <v>2750</v>
      </c>
      <c r="H115" s="20">
        <f t="shared" si="1"/>
        <v>15153590.968</v>
      </c>
    </row>
    <row r="116" spans="2:8" ht="24.95" customHeight="1" thickBot="1" x14ac:dyDescent="0.3">
      <c r="B116" s="12"/>
      <c r="C116" s="17">
        <v>45435</v>
      </c>
      <c r="D116" s="22"/>
      <c r="E116" s="18" t="s">
        <v>100</v>
      </c>
      <c r="F116" s="19"/>
      <c r="G116" s="19">
        <v>2750</v>
      </c>
      <c r="H116" s="20">
        <f t="shared" si="1"/>
        <v>15150840.968</v>
      </c>
    </row>
    <row r="117" spans="2:8" ht="24.95" customHeight="1" thickBot="1" x14ac:dyDescent="0.3">
      <c r="B117" s="12"/>
      <c r="C117" s="17">
        <v>45435</v>
      </c>
      <c r="D117" s="22"/>
      <c r="E117" s="18" t="s">
        <v>101</v>
      </c>
      <c r="F117" s="19"/>
      <c r="G117" s="19">
        <v>2150</v>
      </c>
      <c r="H117" s="20">
        <f t="shared" si="1"/>
        <v>15148690.968</v>
      </c>
    </row>
    <row r="118" spans="2:8" ht="24.95" customHeight="1" thickBot="1" x14ac:dyDescent="0.3">
      <c r="B118" s="12"/>
      <c r="C118" s="17">
        <v>45435</v>
      </c>
      <c r="D118" s="22"/>
      <c r="E118" s="18" t="s">
        <v>102</v>
      </c>
      <c r="F118" s="19"/>
      <c r="G118" s="19">
        <v>1900</v>
      </c>
      <c r="H118" s="20">
        <f t="shared" si="1"/>
        <v>15146790.968</v>
      </c>
    </row>
    <row r="119" spans="2:8" ht="24.95" customHeight="1" thickBot="1" x14ac:dyDescent="0.3">
      <c r="B119" s="12"/>
      <c r="C119" s="17">
        <v>45435</v>
      </c>
      <c r="D119" s="22"/>
      <c r="E119" s="18" t="s">
        <v>103</v>
      </c>
      <c r="F119" s="19"/>
      <c r="G119" s="19">
        <v>1700</v>
      </c>
      <c r="H119" s="20">
        <f t="shared" si="1"/>
        <v>15145090.968</v>
      </c>
    </row>
    <row r="120" spans="2:8" ht="24.95" customHeight="1" thickBot="1" x14ac:dyDescent="0.3">
      <c r="B120" s="12"/>
      <c r="C120" s="17">
        <v>45435</v>
      </c>
      <c r="D120" s="22"/>
      <c r="E120" s="18" t="s">
        <v>104</v>
      </c>
      <c r="F120" s="19"/>
      <c r="G120" s="19">
        <v>2750</v>
      </c>
      <c r="H120" s="20">
        <f t="shared" si="1"/>
        <v>15142340.968</v>
      </c>
    </row>
    <row r="121" spans="2:8" ht="24.95" customHeight="1" thickBot="1" x14ac:dyDescent="0.3">
      <c r="B121" s="12"/>
      <c r="C121" s="17">
        <v>45435</v>
      </c>
      <c r="D121" s="22"/>
      <c r="E121" s="18" t="s">
        <v>105</v>
      </c>
      <c r="F121" s="19"/>
      <c r="G121" s="19">
        <v>2750</v>
      </c>
      <c r="H121" s="20">
        <f t="shared" si="1"/>
        <v>15139590.968</v>
      </c>
    </row>
    <row r="122" spans="2:8" ht="24.95" customHeight="1" thickBot="1" x14ac:dyDescent="0.3">
      <c r="B122" s="12"/>
      <c r="C122" s="17">
        <v>45435</v>
      </c>
      <c r="D122" s="22"/>
      <c r="E122" s="18" t="s">
        <v>106</v>
      </c>
      <c r="F122" s="19"/>
      <c r="G122" s="19">
        <v>1700</v>
      </c>
      <c r="H122" s="20">
        <f t="shared" si="1"/>
        <v>15137890.968</v>
      </c>
    </row>
    <row r="123" spans="2:8" ht="24.95" customHeight="1" thickBot="1" x14ac:dyDescent="0.3">
      <c r="B123" s="12"/>
      <c r="C123" s="17">
        <v>45435</v>
      </c>
      <c r="D123" s="22"/>
      <c r="E123" s="18" t="s">
        <v>107</v>
      </c>
      <c r="F123" s="19"/>
      <c r="G123" s="19">
        <v>2750</v>
      </c>
      <c r="H123" s="20">
        <f t="shared" si="1"/>
        <v>15135140.968</v>
      </c>
    </row>
    <row r="124" spans="2:8" ht="24.95" customHeight="1" thickBot="1" x14ac:dyDescent="0.3">
      <c r="B124" s="12"/>
      <c r="C124" s="17">
        <v>45435</v>
      </c>
      <c r="D124" s="22"/>
      <c r="E124" s="18" t="s">
        <v>102</v>
      </c>
      <c r="F124" s="19"/>
      <c r="G124" s="19">
        <v>1900</v>
      </c>
      <c r="H124" s="20">
        <f t="shared" si="1"/>
        <v>15133240.968</v>
      </c>
    </row>
    <row r="125" spans="2:8" ht="24.95" customHeight="1" thickBot="1" x14ac:dyDescent="0.3">
      <c r="B125" s="12"/>
      <c r="C125" s="17">
        <v>45435</v>
      </c>
      <c r="D125" s="22"/>
      <c r="E125" s="18" t="s">
        <v>108</v>
      </c>
      <c r="F125" s="19"/>
      <c r="G125" s="19">
        <v>2750</v>
      </c>
      <c r="H125" s="20">
        <f t="shared" si="1"/>
        <v>15130490.968</v>
      </c>
    </row>
    <row r="126" spans="2:8" ht="24.95" customHeight="1" thickBot="1" x14ac:dyDescent="0.3">
      <c r="B126" s="12"/>
      <c r="C126" s="17">
        <v>45435</v>
      </c>
      <c r="D126" s="22"/>
      <c r="E126" s="18" t="s">
        <v>109</v>
      </c>
      <c r="F126" s="19"/>
      <c r="G126" s="19">
        <v>2750</v>
      </c>
      <c r="H126" s="20">
        <f t="shared" si="1"/>
        <v>15127740.968</v>
      </c>
    </row>
    <row r="127" spans="2:8" ht="24.95" customHeight="1" thickBot="1" x14ac:dyDescent="0.3">
      <c r="B127" s="12"/>
      <c r="C127" s="17">
        <v>45435</v>
      </c>
      <c r="D127" s="22"/>
      <c r="E127" s="18" t="s">
        <v>110</v>
      </c>
      <c r="F127" s="19"/>
      <c r="G127" s="19">
        <v>1700</v>
      </c>
      <c r="H127" s="20">
        <f t="shared" si="1"/>
        <v>15126040.968</v>
      </c>
    </row>
    <row r="128" spans="2:8" ht="24.95" customHeight="1" thickBot="1" x14ac:dyDescent="0.3">
      <c r="B128" s="12"/>
      <c r="C128" s="17">
        <v>45435</v>
      </c>
      <c r="D128" s="22"/>
      <c r="E128" s="18" t="s">
        <v>111</v>
      </c>
      <c r="F128" s="19"/>
      <c r="G128" s="19">
        <v>1700</v>
      </c>
      <c r="H128" s="20">
        <f t="shared" si="1"/>
        <v>15124340.968</v>
      </c>
    </row>
    <row r="129" spans="2:8" ht="24.95" customHeight="1" thickBot="1" x14ac:dyDescent="0.3">
      <c r="B129" s="12"/>
      <c r="C129" s="17">
        <v>45436</v>
      </c>
      <c r="D129" s="22">
        <v>4501</v>
      </c>
      <c r="E129" s="18" t="s">
        <v>112</v>
      </c>
      <c r="F129" s="19"/>
      <c r="G129" s="19">
        <v>67800</v>
      </c>
      <c r="H129" s="20">
        <f t="shared" si="1"/>
        <v>15056540.968</v>
      </c>
    </row>
    <row r="130" spans="2:8" ht="24.95" customHeight="1" thickBot="1" x14ac:dyDescent="0.3">
      <c r="B130" s="12"/>
      <c r="C130" s="17">
        <v>45436</v>
      </c>
      <c r="D130" s="22"/>
      <c r="E130" s="18" t="s">
        <v>113</v>
      </c>
      <c r="F130" s="19">
        <v>11500</v>
      </c>
      <c r="G130" s="19"/>
      <c r="H130" s="20">
        <f t="shared" si="1"/>
        <v>15068040.968</v>
      </c>
    </row>
    <row r="131" spans="2:8" ht="24.95" customHeight="1" thickBot="1" x14ac:dyDescent="0.3">
      <c r="B131" s="12"/>
      <c r="C131" s="17">
        <v>45439</v>
      </c>
      <c r="D131" s="22"/>
      <c r="E131" s="18" t="s">
        <v>114</v>
      </c>
      <c r="F131" s="19">
        <v>11500</v>
      </c>
      <c r="G131" s="19"/>
      <c r="H131" s="20">
        <f t="shared" si="1"/>
        <v>15079540.968</v>
      </c>
    </row>
    <row r="132" spans="2:8" ht="24.95" customHeight="1" thickBot="1" x14ac:dyDescent="0.3">
      <c r="B132" s="12"/>
      <c r="C132" s="17">
        <v>45439</v>
      </c>
      <c r="D132" s="22"/>
      <c r="E132" s="18" t="s">
        <v>115</v>
      </c>
      <c r="F132" s="19">
        <v>11500</v>
      </c>
      <c r="G132" s="19"/>
      <c r="H132" s="20">
        <f t="shared" si="1"/>
        <v>15091040.968</v>
      </c>
    </row>
    <row r="133" spans="2:8" ht="24.95" customHeight="1" thickBot="1" x14ac:dyDescent="0.3">
      <c r="B133" s="12"/>
      <c r="C133" s="17">
        <v>45439</v>
      </c>
      <c r="D133" s="22"/>
      <c r="E133" s="18" t="s">
        <v>116</v>
      </c>
      <c r="F133" s="19"/>
      <c r="G133" s="19">
        <v>24623.1</v>
      </c>
      <c r="H133" s="20">
        <f t="shared" si="1"/>
        <v>15066417.868000001</v>
      </c>
    </row>
    <row r="134" spans="2:8" ht="24.95" customHeight="1" thickBot="1" x14ac:dyDescent="0.3">
      <c r="B134" s="12"/>
      <c r="C134" s="17">
        <v>45440</v>
      </c>
      <c r="D134" s="22"/>
      <c r="E134" s="18" t="s">
        <v>117</v>
      </c>
      <c r="F134" s="19"/>
      <c r="G134" s="19">
        <v>8056.9</v>
      </c>
      <c r="H134" s="20">
        <f t="shared" si="1"/>
        <v>15058360.968</v>
      </c>
    </row>
    <row r="135" spans="2:8" ht="24.95" customHeight="1" thickBot="1" x14ac:dyDescent="0.3">
      <c r="B135" s="12"/>
      <c r="C135" s="17">
        <v>45440</v>
      </c>
      <c r="D135" s="22"/>
      <c r="E135" s="18" t="s">
        <v>118</v>
      </c>
      <c r="F135" s="19">
        <v>11500</v>
      </c>
      <c r="G135" s="19"/>
      <c r="H135" s="20">
        <f t="shared" si="1"/>
        <v>15069860.968</v>
      </c>
    </row>
    <row r="136" spans="2:8" ht="24.95" customHeight="1" thickBot="1" x14ac:dyDescent="0.3">
      <c r="B136" s="12"/>
      <c r="C136" s="17">
        <v>45440</v>
      </c>
      <c r="D136" s="22"/>
      <c r="E136" s="18" t="s">
        <v>119</v>
      </c>
      <c r="F136" s="19">
        <v>15000</v>
      </c>
      <c r="G136" s="19"/>
      <c r="H136" s="20">
        <f t="shared" si="1"/>
        <v>15084860.968</v>
      </c>
    </row>
    <row r="137" spans="2:8" ht="24.95" customHeight="1" thickBot="1" x14ac:dyDescent="0.3">
      <c r="B137" s="12"/>
      <c r="C137" s="17">
        <v>45441</v>
      </c>
      <c r="D137" s="22"/>
      <c r="E137" s="18" t="s">
        <v>120</v>
      </c>
      <c r="F137" s="19">
        <v>23000</v>
      </c>
      <c r="G137" s="19"/>
      <c r="H137" s="20">
        <f t="shared" si="1"/>
        <v>15107860.968</v>
      </c>
    </row>
    <row r="138" spans="2:8" ht="24.95" customHeight="1" thickBot="1" x14ac:dyDescent="0.3">
      <c r="B138" s="12"/>
      <c r="C138" s="17">
        <v>45441</v>
      </c>
      <c r="D138" s="22"/>
      <c r="E138" s="18" t="s">
        <v>121</v>
      </c>
      <c r="F138" s="19">
        <v>11500</v>
      </c>
      <c r="G138" s="19"/>
      <c r="H138" s="20">
        <f t="shared" si="1"/>
        <v>15119360.968</v>
      </c>
    </row>
    <row r="139" spans="2:8" ht="24.95" customHeight="1" thickBot="1" x14ac:dyDescent="0.3">
      <c r="B139" s="12"/>
      <c r="C139" s="17">
        <v>45441</v>
      </c>
      <c r="D139" s="22"/>
      <c r="E139" s="18" t="s">
        <v>122</v>
      </c>
      <c r="F139" s="19">
        <v>11500</v>
      </c>
      <c r="G139" s="19"/>
      <c r="H139" s="20">
        <f t="shared" si="1"/>
        <v>15130860.968</v>
      </c>
    </row>
    <row r="140" spans="2:8" ht="24.95" customHeight="1" thickBot="1" x14ac:dyDescent="0.3">
      <c r="B140" s="12"/>
      <c r="C140" s="17">
        <v>45441</v>
      </c>
      <c r="D140" s="22"/>
      <c r="E140" s="18" t="s">
        <v>123</v>
      </c>
      <c r="F140" s="19">
        <v>11500</v>
      </c>
      <c r="G140" s="19"/>
      <c r="H140" s="20">
        <f t="shared" si="1"/>
        <v>15142360.968</v>
      </c>
    </row>
    <row r="141" spans="2:8" ht="24.95" customHeight="1" thickBot="1" x14ac:dyDescent="0.3">
      <c r="B141" s="12"/>
      <c r="C141" s="17">
        <v>45441</v>
      </c>
      <c r="D141" s="22"/>
      <c r="E141" s="18" t="s">
        <v>124</v>
      </c>
      <c r="F141" s="19">
        <v>11500</v>
      </c>
      <c r="G141" s="19"/>
      <c r="H141" s="20">
        <f t="shared" si="1"/>
        <v>15153860.968</v>
      </c>
    </row>
    <row r="142" spans="2:8" ht="24.95" customHeight="1" thickBot="1" x14ac:dyDescent="0.3">
      <c r="B142" s="12"/>
      <c r="C142" s="17">
        <v>45443</v>
      </c>
      <c r="D142" s="22"/>
      <c r="E142" s="18" t="s">
        <v>125</v>
      </c>
      <c r="F142" s="19">
        <v>11500</v>
      </c>
      <c r="G142" s="19"/>
      <c r="H142" s="20">
        <f t="shared" si="1"/>
        <v>15165360.968</v>
      </c>
    </row>
    <row r="143" spans="2:8" ht="24.95" customHeight="1" thickBot="1" x14ac:dyDescent="0.3">
      <c r="B143" s="12"/>
      <c r="C143" s="17">
        <v>45443</v>
      </c>
      <c r="D143" s="22"/>
      <c r="E143" s="18" t="s">
        <v>126</v>
      </c>
      <c r="F143" s="19">
        <v>40000</v>
      </c>
      <c r="G143" s="19"/>
      <c r="H143" s="20">
        <f t="shared" ref="H143:H152" si="2">H142+F143-G143</f>
        <v>15205360.968</v>
      </c>
    </row>
    <row r="144" spans="2:8" ht="24.95" customHeight="1" thickBot="1" x14ac:dyDescent="0.3">
      <c r="B144" s="12"/>
      <c r="C144" s="17"/>
      <c r="D144" s="22"/>
      <c r="E144" s="18" t="s">
        <v>127</v>
      </c>
      <c r="F144" s="19"/>
      <c r="G144" s="19">
        <v>1708.75</v>
      </c>
      <c r="H144" s="20">
        <f t="shared" si="2"/>
        <v>15203652.218</v>
      </c>
    </row>
    <row r="145" spans="2:10" ht="24.95" hidden="1" customHeight="1" thickBot="1" x14ac:dyDescent="0.3">
      <c r="B145" s="12"/>
      <c r="C145" s="17"/>
      <c r="D145" s="22"/>
      <c r="E145" s="18"/>
      <c r="F145" s="19"/>
      <c r="G145" s="19"/>
      <c r="H145" s="20">
        <f t="shared" si="2"/>
        <v>15203652.218</v>
      </c>
    </row>
    <row r="146" spans="2:10" ht="24.95" hidden="1" customHeight="1" thickBot="1" x14ac:dyDescent="0.3">
      <c r="B146" s="12"/>
      <c r="C146" s="17"/>
      <c r="D146" s="22"/>
      <c r="E146" s="18"/>
      <c r="F146" s="19"/>
      <c r="G146" s="19"/>
      <c r="H146" s="20">
        <f t="shared" si="2"/>
        <v>15203652.218</v>
      </c>
    </row>
    <row r="147" spans="2:10" ht="24.95" hidden="1" customHeight="1" thickBot="1" x14ac:dyDescent="0.3">
      <c r="B147" s="12"/>
      <c r="C147" s="17"/>
      <c r="D147" s="22"/>
      <c r="E147" s="18"/>
      <c r="F147" s="19"/>
      <c r="G147" s="19"/>
      <c r="H147" s="20">
        <f t="shared" si="2"/>
        <v>15203652.218</v>
      </c>
    </row>
    <row r="148" spans="2:10" ht="24.95" hidden="1" customHeight="1" thickBot="1" x14ac:dyDescent="0.3">
      <c r="B148" s="12"/>
      <c r="C148" s="17"/>
      <c r="D148" s="26"/>
      <c r="E148" s="18"/>
      <c r="F148" s="19"/>
      <c r="G148" s="19"/>
      <c r="H148" s="20">
        <f t="shared" si="2"/>
        <v>15203652.218</v>
      </c>
    </row>
    <row r="149" spans="2:10" ht="24.95" hidden="1" customHeight="1" thickBot="1" x14ac:dyDescent="0.3">
      <c r="B149" s="12"/>
      <c r="C149" s="17"/>
      <c r="D149" s="26"/>
      <c r="E149" s="18"/>
      <c r="F149" s="19"/>
      <c r="G149" s="19"/>
      <c r="H149" s="20">
        <f t="shared" si="2"/>
        <v>15203652.218</v>
      </c>
    </row>
    <row r="150" spans="2:10" ht="24.95" hidden="1" customHeight="1" thickBot="1" x14ac:dyDescent="0.3">
      <c r="B150" s="12"/>
      <c r="C150" s="17"/>
      <c r="D150" s="26"/>
      <c r="E150" s="18"/>
      <c r="F150" s="19"/>
      <c r="G150" s="19"/>
      <c r="H150" s="20">
        <f t="shared" si="2"/>
        <v>15203652.218</v>
      </c>
    </row>
    <row r="151" spans="2:10" ht="24.95" hidden="1" customHeight="1" thickBot="1" x14ac:dyDescent="0.3">
      <c r="B151" s="12"/>
      <c r="C151" s="17"/>
      <c r="D151" s="26"/>
      <c r="E151" s="18"/>
      <c r="F151" s="19"/>
      <c r="G151" s="19"/>
      <c r="H151" s="20">
        <f t="shared" si="2"/>
        <v>15203652.218</v>
      </c>
    </row>
    <row r="152" spans="2:10" ht="24.95" customHeight="1" thickBot="1" x14ac:dyDescent="0.3">
      <c r="B152" s="12"/>
      <c r="C152" s="17"/>
      <c r="D152" s="22"/>
      <c r="E152" s="18"/>
      <c r="F152" s="28"/>
      <c r="G152" s="28"/>
      <c r="H152" s="20">
        <f t="shared" si="2"/>
        <v>15203652.218</v>
      </c>
    </row>
    <row r="153" spans="2:10" ht="28.5" customHeight="1" thickBot="1" x14ac:dyDescent="0.3">
      <c r="B153" s="29"/>
      <c r="C153" s="30"/>
      <c r="D153" s="31"/>
      <c r="E153" s="32" t="s">
        <v>128</v>
      </c>
      <c r="F153" s="33">
        <f>SUM(F15:F152)</f>
        <v>3361630</v>
      </c>
      <c r="G153" s="34">
        <f>SUM(G14:G152)</f>
        <v>957491.902</v>
      </c>
      <c r="H153" s="16">
        <f>+H14+F153-G153</f>
        <v>15203652.218</v>
      </c>
      <c r="I153" s="35"/>
      <c r="J153" s="36"/>
    </row>
    <row r="154" spans="2:10" x14ac:dyDescent="0.25">
      <c r="B154" s="1"/>
      <c r="C154" s="37"/>
      <c r="D154" s="1"/>
      <c r="E154" s="1"/>
      <c r="F154" s="1"/>
      <c r="G154" s="1"/>
      <c r="H154" s="1"/>
      <c r="J154" s="35"/>
    </row>
    <row r="155" spans="2:10" ht="8.25" customHeight="1" x14ac:dyDescent="0.25">
      <c r="B155" s="1"/>
      <c r="C155" s="38"/>
      <c r="D155" s="1"/>
      <c r="E155" s="1"/>
      <c r="F155" s="1"/>
      <c r="G155" s="1"/>
      <c r="H155" s="1"/>
    </row>
    <row r="156" spans="2:10" ht="17.25" customHeight="1" x14ac:dyDescent="0.25">
      <c r="B156" s="1"/>
      <c r="C156" s="38"/>
      <c r="D156" s="1"/>
      <c r="E156" s="1"/>
      <c r="F156" s="1"/>
      <c r="G156" s="1"/>
      <c r="H156" s="1"/>
    </row>
    <row r="157" spans="2:10" ht="16.5" customHeight="1" x14ac:dyDescent="0.25">
      <c r="B157" s="1"/>
      <c r="C157" s="37"/>
      <c r="D157" s="1"/>
      <c r="E157" s="1"/>
      <c r="F157" s="1"/>
      <c r="G157" s="1"/>
      <c r="H157" s="39"/>
      <c r="J157" s="36"/>
    </row>
    <row r="158" spans="2:10" ht="19.5" x14ac:dyDescent="0.3">
      <c r="B158" s="40" t="s">
        <v>129</v>
      </c>
      <c r="C158" s="40"/>
      <c r="D158" s="40"/>
      <c r="E158" s="41" t="s">
        <v>130</v>
      </c>
      <c r="F158" s="42" t="s">
        <v>131</v>
      </c>
      <c r="G158" s="42"/>
      <c r="H158" s="42"/>
      <c r="J158" s="43"/>
    </row>
    <row r="159" spans="2:10" ht="5.25" customHeight="1" x14ac:dyDescent="0.35">
      <c r="B159" s="44"/>
      <c r="C159" s="41"/>
      <c r="D159" s="41"/>
      <c r="E159" s="41"/>
      <c r="F159" s="45"/>
      <c r="G159" s="45"/>
      <c r="H159" s="45"/>
      <c r="I159" s="46"/>
    </row>
    <row r="160" spans="2:10" ht="19.5" x14ac:dyDescent="0.3">
      <c r="B160" s="47" t="s">
        <v>132</v>
      </c>
      <c r="C160" s="47"/>
      <c r="D160" s="47"/>
      <c r="E160" s="48" t="s">
        <v>133</v>
      </c>
      <c r="F160" s="49" t="s">
        <v>134</v>
      </c>
      <c r="G160" s="49"/>
      <c r="H160" s="49"/>
    </row>
    <row r="161" spans="2:9" ht="19.5" x14ac:dyDescent="0.3">
      <c r="B161" s="40" t="s">
        <v>135</v>
      </c>
      <c r="C161" s="40"/>
      <c r="D161" s="40"/>
      <c r="E161" s="41" t="s">
        <v>136</v>
      </c>
      <c r="F161" s="42" t="s">
        <v>137</v>
      </c>
      <c r="G161" s="42"/>
      <c r="H161" s="42"/>
    </row>
    <row r="162" spans="2:9" ht="19.5" x14ac:dyDescent="0.3">
      <c r="B162" s="44"/>
      <c r="C162" s="50"/>
      <c r="D162" s="50"/>
      <c r="E162" s="51"/>
      <c r="F162" s="51"/>
      <c r="G162" s="51"/>
      <c r="H162" s="51"/>
      <c r="I162" s="46"/>
    </row>
    <row r="163" spans="2:9" ht="19.5" x14ac:dyDescent="0.3">
      <c r="B163" s="44"/>
      <c r="C163" s="50"/>
      <c r="D163" s="50"/>
      <c r="E163" s="51"/>
      <c r="F163" s="51"/>
      <c r="G163" s="51"/>
      <c r="H163" s="51"/>
    </row>
    <row r="164" spans="2:9" ht="18" x14ac:dyDescent="0.25">
      <c r="B164" s="52"/>
      <c r="C164" s="52"/>
      <c r="D164" s="52"/>
      <c r="E164" s="53"/>
      <c r="F164" s="51"/>
      <c r="G164" s="54"/>
      <c r="H164" s="51"/>
    </row>
    <row r="165" spans="2:9" x14ac:dyDescent="0.25">
      <c r="B165" s="1"/>
      <c r="C165" s="1"/>
      <c r="D165" s="1"/>
      <c r="E165" s="1"/>
      <c r="F165" s="1"/>
      <c r="G165" s="1"/>
      <c r="H165" s="1"/>
    </row>
    <row r="166" spans="2:9" x14ac:dyDescent="0.25">
      <c r="B166" s="1"/>
      <c r="C166" s="1"/>
      <c r="D166" s="1"/>
      <c r="E166" s="1"/>
      <c r="F166" s="1"/>
      <c r="G166" s="1"/>
      <c r="H166" s="1"/>
    </row>
    <row r="167" spans="2:9" x14ac:dyDescent="0.25">
      <c r="B167" s="1"/>
      <c r="C167" s="1"/>
      <c r="D167" s="1"/>
      <c r="E167" s="1"/>
      <c r="F167" s="1"/>
      <c r="G167" s="1"/>
      <c r="H167" s="1"/>
    </row>
  </sheetData>
  <mergeCells count="18">
    <mergeCell ref="F159:H159"/>
    <mergeCell ref="B160:D160"/>
    <mergeCell ref="F160:H160"/>
    <mergeCell ref="B161:D161"/>
    <mergeCell ref="F161:H161"/>
    <mergeCell ref="B164:D164"/>
    <mergeCell ref="B11:B13"/>
    <mergeCell ref="C11:H11"/>
    <mergeCell ref="C12:D12"/>
    <mergeCell ref="F12:H12"/>
    <mergeCell ref="B158:D158"/>
    <mergeCell ref="F158:H158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1" fitToHeight="0" orientation="portrait" r:id="rId1"/>
  <rowBreaks count="4" manualBreakCount="4">
    <brk id="57" min="1" max="7" man="1"/>
    <brk id="161" min="1" max="7" man="1"/>
    <brk id="165" min="1" max="7" man="1"/>
    <brk id="16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MAYO</vt:lpstr>
      <vt:lpstr>'INGRESOS Y EGRESOS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2024-06-06T19:28:31Z</dcterms:created>
  <dcterms:modified xsi:type="dcterms:W3CDTF">2024-06-06T19:29:18Z</dcterms:modified>
</cp:coreProperties>
</file>