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. ENERO 2024\"/>
    </mc:Choice>
  </mc:AlternateContent>
  <xr:revisionPtr revIDLastSave="0" documentId="13_ncr:1_{012A3D08-A548-43B7-B0CC-604F172B4A3F}" xr6:coauthVersionLast="47" xr6:coauthVersionMax="47" xr10:uidLastSave="{00000000-0000-0000-0000-000000000000}"/>
  <bookViews>
    <workbookView xWindow="-120" yWindow="-120" windowWidth="29040" windowHeight="15840" xr2:uid="{BA8EF64E-4010-45E0-83C1-ED13F04C3FD2}"/>
  </bookViews>
  <sheets>
    <sheet name="INGRESOS Y EGRESOS ENERO" sheetId="1" r:id="rId1"/>
  </sheets>
  <externalReferences>
    <externalReference r:id="rId2"/>
  </externalReferences>
  <definedNames>
    <definedName name="_xlnm._FilterDatabase" localSheetId="0" hidden="1">'INGRESOS Y EGRESOS ENERO'!$F$13:$H$86</definedName>
    <definedName name="_xlnm.Print_Area" localSheetId="0">'INGRESOS Y EGRESOS ENERO'!$B$1:$H$94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F86" i="1"/>
  <c r="H14" i="1"/>
  <c r="H86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</calcChain>
</file>

<file path=xl/sharedStrings.xml><?xml version="1.0" encoding="utf-8"?>
<sst xmlns="http://schemas.openxmlformats.org/spreadsheetml/2006/main" count="93" uniqueCount="93">
  <si>
    <t>CONSEJO DE COORDINACION DE LA ZONA ESPECIAL DESARROLLO FRONTERIZO</t>
  </si>
  <si>
    <t>Banco de Reservas de la Rep. Dom.</t>
  </si>
  <si>
    <t>Del 01 al 31 DE ENERO de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</si>
  <si>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</si>
  <si>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</si>
  <si>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</si>
  <si>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</si>
  <si>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</si>
  <si>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</si>
  <si>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</si>
  <si>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</si>
  <si>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</si>
  <si>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</si>
  <si>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RECIBIDA4524000033099 NO. R-6932</t>
  </si>
  <si>
    <t>TRANSFERENCIA RECIBIDA NO.4524000033099 R-6933</t>
  </si>
  <si>
    <t>TRANSFERENCIA RECIBIDA NO. 33349728374 R-6934</t>
  </si>
  <si>
    <t>TRANSFERENCIA RECIBIDA NO. 202240040595703 R-6935</t>
  </si>
  <si>
    <t>TRANSFERENCIA RECIBIDA NO. 33354359300 R-6936</t>
  </si>
  <si>
    <t>TRANSFERENCIA RECIBIDA NO.202240040595703 R-6937</t>
  </si>
  <si>
    <t>TRANSFERENCIA RECIBIDA NO.4524000019942 R-6938</t>
  </si>
  <si>
    <t>TRANSFERENCIA RECIBIDA NO.33399418766 R-6939</t>
  </si>
  <si>
    <t>TRANSFERENCIA RECIBIDA NO.33399317798 R-6940</t>
  </si>
  <si>
    <t>TRANSFERENCIA RECIBIDA NO.33398722073 R-6941</t>
  </si>
  <si>
    <t>TRANSFERENCIA RECIBIDA NO.33398658226 R-6942</t>
  </si>
  <si>
    <t>TRANSFERENCIA RECIBIDA NO.33382258721 R-6943</t>
  </si>
  <si>
    <t>TRANSFERENCIA RECIBIDA NO.33399918383 R-6944</t>
  </si>
  <si>
    <t>TRANSFERENCIA RECIBIDA NO.202240040781715 R-6945</t>
  </si>
  <si>
    <t>TRANSFERENCIA RECIBIDA NO.33409483016 R-6946</t>
  </si>
  <si>
    <t>TRANSFERENCIA RECIBIDA NO.33411595070 R-6947</t>
  </si>
  <si>
    <t>TRANSFERENCIA RECIBIDA NO.4524000038915 R-6948</t>
  </si>
  <si>
    <t>TRANSFERENCIA RECIBIDA NO.33418514187 R-6949</t>
  </si>
  <si>
    <t>COLABORACION ECONOMICA REF. NO.33429962238</t>
  </si>
  <si>
    <t>PAGO MANTENIMIENTO Y REPARACION VEHICULO REF.33440931270</t>
  </si>
  <si>
    <t>TRANSFERENCIA RECIBIDA NO.4524000039240 R-6950</t>
  </si>
  <si>
    <t>TRANSFERENCIA RECIBIDA NO.4524000019824 R-6951</t>
  </si>
  <si>
    <t>PAGO VIATICOS TRASLADO REGIONAL NORTE REF.33453522273</t>
  </si>
  <si>
    <t>TRANSFERENCIA RECIBIDA NO.4524000011385 R-6952</t>
  </si>
  <si>
    <t>R-6953 NULO</t>
  </si>
  <si>
    <t>TRANSFERENCIA RECIBIDA NO.4524000011383 R-6954</t>
  </si>
  <si>
    <t>TRANSFERENCIA RECIBIDA NO.4524000011382 R-6955</t>
  </si>
  <si>
    <t>TRANSFERENCIA RECIBIDA NO.33477533981 R-6956</t>
  </si>
  <si>
    <t>TRANSFERENCIA RECIBIDA NO.33477600495 R-6957</t>
  </si>
  <si>
    <t>TRANSFERENCIA RECIBIDA NO.33498581570 R-6958</t>
  </si>
  <si>
    <t>TRANSFERENCIA RECIBIDA NO.33498006388 R-6959</t>
  </si>
  <si>
    <t>TRANSFERENCIA RECIBIDA NO.33492118122 R-6960</t>
  </si>
  <si>
    <t>COLABORACION ECONOMICA PARA ACTIVIDAD CULTURAL REF. CK-4482</t>
  </si>
  <si>
    <t>TRANSFERENCIA RECIBIDA NO.4524000013743 R-6961</t>
  </si>
  <si>
    <t>TRANSFERENCIA RECIBIDA NO.202240041207028 R-6962</t>
  </si>
  <si>
    <t>TRANSFERENCIA RECIBIDA NO. 33516406328R-6963</t>
  </si>
  <si>
    <t>REPOSICION FONDO CAJA CHICA OFICINA REGIONAL REF. CK-4483</t>
  </si>
  <si>
    <t>REPOSICION FONDO CAJA CHICA CEDE PRINCIPAL REF. CK-4488</t>
  </si>
  <si>
    <t>TRANSFERENCIA RECIBIDA NO.202240041337204 R-6964</t>
  </si>
  <si>
    <t>COLABORACION ECONOMICA PARA PROMOCION DE ACTIVIDAD CULTURAL REF. CK-4484</t>
  </si>
  <si>
    <t>PAGO POR SERVICIOS PRESTADOS DE GRABACION Y FOTOGRAFIAS REF. CK-4486</t>
  </si>
  <si>
    <t>R-6965 NULO</t>
  </si>
  <si>
    <t>TRANSFERENCIA RECIBIDA NO.4524000018689 R-6966</t>
  </si>
  <si>
    <t>TRANSFERENCIA RECIBIDA NO.33589762100 R-6967</t>
  </si>
  <si>
    <t>TRANSFERENCIA RECIBIDA NO. 33584101037 R-6968</t>
  </si>
  <si>
    <t>TRANSFERENCIA RECIBIDA NO.202240041475723 R-6969</t>
  </si>
  <si>
    <t>VIATICOS TRASLADO OFICINA REGIONAL INSTALACION LABORATORIO INFORMATICO REF.33586894251</t>
  </si>
  <si>
    <t>VIATICOS TRASLADO OFICINA REGIONAL INSTALACION LABORATORIO INFORMATICO REF.33586896444</t>
  </si>
  <si>
    <t>VIATICOS TRASLADO OFICINA REGIONAL INSTALACION LABORATORIO INFORMATICO REF.33586894721</t>
  </si>
  <si>
    <t>VIATICOS TRASLADO OFICINA REGIONAL INSTALACION LABORATORIO INFORMATICO REF.33586895179</t>
  </si>
  <si>
    <t>VIATICOS TRASLADO OFICINA REGIONAL INSTALACION LABORATORIO INFORMATICO REF.33586895725</t>
  </si>
  <si>
    <t>VIATICOS TRASLADO OFICINA REGIONAL INSTALACION LABORATORIO INFORMATICO REF.33586896866</t>
  </si>
  <si>
    <t>TRANSFERENCIA RECIBIDA NO.202240041554102 R-6970</t>
  </si>
  <si>
    <t>PAGO VIATICOS TRASLADO REGIONAL NORTEACTIVIDADES VARIAS REF.33603985987</t>
  </si>
  <si>
    <t>PAGO RENOVACION DE MARBETES DE LOS VEHICULOS DE LA INSTITUCION REF. CK-4487</t>
  </si>
  <si>
    <t>TRANSFERENCIA RECIBIDA NO.4524000037937 R-6971</t>
  </si>
  <si>
    <t>TRANSFERENCIA RECIBIDA NO.4524000037400 R-6972</t>
  </si>
  <si>
    <t>TRANSFERENCIA RECIBIDA NO.4524000037338 R-6973</t>
  </si>
  <si>
    <t>TRANSFERENCIA RECIBIDA NO. 202240041590680R-6974</t>
  </si>
  <si>
    <t>TRANSFERENCIA RECIBIDA NO. 202240041657845 R-6975</t>
  </si>
  <si>
    <t>TRANSFERENCIA RECIBIDA NO. 33667785904 R-6976</t>
  </si>
  <si>
    <t>TRANSFERENCIA RECIBIDA NO. 4524000010336 R-6977</t>
  </si>
  <si>
    <t>TRANSFERENCIA RECIBIDA NO. 33674608920 R-6978</t>
  </si>
  <si>
    <t>TRANSFERENCIA RECIBIDA NO. 33674725559 R-6979</t>
  </si>
  <si>
    <t>TRANSFERENCIA RECIBIDA NO. 33685823807 R-6980</t>
  </si>
  <si>
    <t>TRANSFERENCIA RECIBIDA NO. 33685798584 R-6981</t>
  </si>
  <si>
    <t>TRANSFERENCIA RECIBIDA NO. 33691305303 R-6982</t>
  </si>
  <si>
    <t>TRANSFERENCIA RECIBIDA NO. 4524000039323 R-6983</t>
  </si>
  <si>
    <t>TRANSFERENCIA RECIBIDA NO.202240041894854  R-6984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</si>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</sst>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2"/>
      <color theme="2" tint="-0.89999084444715716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6" fillId="0" borderId="1" xfId="0" applyFont="1" applyBorder="1" applyAlignment="1">
      <alignment horizontal="center"/>
    </xf>
    <xf numFmtId="43" fontId="16" fillId="0" borderId="1" xfId="1" applyFont="1" applyBorder="1"/>
    <xf numFmtId="0" fontId="17" fillId="0" borderId="1" xfId="0" applyFont="1" applyBorder="1" applyAlignment="1">
      <alignment horizontal="center"/>
    </xf>
    <xf numFmtId="43" fontId="17" fillId="2" borderId="1" xfId="1" applyFont="1" applyFill="1" applyBorder="1"/>
    <xf numFmtId="0" fontId="18" fillId="0" borderId="0" xfId="0" applyFont="1" applyAlignment="1">
      <alignment horizontal="left"/>
    </xf>
    <xf numFmtId="43" fontId="17" fillId="0" borderId="1" xfId="1" applyFont="1" applyFill="1" applyBorder="1"/>
    <xf numFmtId="0" fontId="11" fillId="0" borderId="3" xfId="0" applyFont="1" applyBorder="1" applyAlignment="1">
      <alignment horizontal="center" wrapText="1"/>
    </xf>
    <xf numFmtId="0" fontId="17" fillId="0" borderId="1" xfId="0" applyFont="1" applyBorder="1"/>
    <xf numFmtId="4" fontId="19" fillId="0" borderId="3" xfId="4" applyNumberFormat="1" applyFont="1" applyFill="1" applyBorder="1" applyAlignment="1">
      <alignment horizontal="center"/>
    </xf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6" fontId="14" fillId="0" borderId="1" xfId="0" applyNumberFormat="1" applyFont="1" applyBorder="1"/>
    <xf numFmtId="43" fontId="0" fillId="0" borderId="0" xfId="1" applyFont="1"/>
    <xf numFmtId="166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0" fillId="0" borderId="0" xfId="1" applyNumberFormat="1" applyFont="1"/>
    <xf numFmtId="0" fontId="21" fillId="2" borderId="0" xfId="0" applyFont="1" applyFill="1"/>
    <xf numFmtId="0" fontId="2" fillId="0" borderId="0" xfId="0" applyFont="1"/>
    <xf numFmtId="0" fontId="21" fillId="2" borderId="0" xfId="0" applyFont="1" applyFill="1" applyAlignment="1">
      <alignment horizontal="center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  <xf numFmtId="0" fontId="22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5">
    <cellStyle name="Hipervínculo" xfId="2" builtinId="8"/>
    <cellStyle name="Millares" xfId="1" builtinId="3"/>
    <cellStyle name="Millares 2 2" xfId="4" xr:uid="{728512DB-BE6C-4790-8189-8E2D917576BD}"/>
    <cellStyle name="Normal" xfId="0" builtinId="0"/>
    <cellStyle name="Normal 2" xfId="3" xr:uid="{307FE94B-6BFA-4348-83CD-88EA88972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9C1180-0202-4FE8-B83B-2B0B38CE1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cdf-sbck\Shared%20Folders\Contabilidad\COMPARTIDA\RELACION%20DE%20INGRESOS%20&amp;%20EGRESOS\2023\RELACION%20DE%20INGRESOS%20Y%20EGRESOS%202023.xlsx" TargetMode="External"/><Relationship Id="rId1" Type="http://schemas.openxmlformats.org/officeDocument/2006/relationships/externalLinkPath" Target="file:///\\ccdf-sbck\Shared%20Folders\Contabilidad\COMPARTIDA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9">
          <cell r="H109">
            <v>8722453.9900000021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6E8E-51A1-4BD4-8544-5463F42C765F}">
  <sheetPr>
    <pageSetUpPr fitToPage="1"/>
  </sheetPr>
  <dimension ref="B1:K100"/>
  <sheetViews>
    <sheetView tabSelected="1" view="pageBreakPreview" topLeftCell="A73" zoomScaleNormal="100" zoomScaleSheetLayoutView="100" workbookViewId="0">
      <selection activeCell="E89" sqref="E89:E90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99.57031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53"/>
      <c r="C2" s="53"/>
      <c r="D2" s="53"/>
      <c r="E2" s="53"/>
      <c r="F2" s="53"/>
      <c r="G2" s="53"/>
      <c r="H2" s="53"/>
    </row>
    <row r="3" spans="2:11" ht="15" customHeight="1" x14ac:dyDescent="0.25">
      <c r="B3" s="53"/>
      <c r="C3" s="53"/>
      <c r="D3" s="53"/>
      <c r="E3" s="53"/>
      <c r="F3" s="53"/>
      <c r="G3" s="53"/>
      <c r="H3" s="53"/>
    </row>
    <row r="4" spans="2:11" ht="34.5" customHeight="1" x14ac:dyDescent="0.25">
      <c r="B4" s="54"/>
      <c r="C4" s="54"/>
      <c r="D4" s="54"/>
      <c r="E4" s="54"/>
      <c r="F4" s="54"/>
      <c r="G4" s="54"/>
      <c r="H4" s="54"/>
    </row>
    <row r="5" spans="2:11" ht="5.25" customHeight="1" x14ac:dyDescent="0.25">
      <c r="B5" s="53" t="s">
        <v>0</v>
      </c>
      <c r="C5" s="53"/>
      <c r="D5" s="53"/>
      <c r="E5" s="53"/>
      <c r="F5" s="53"/>
      <c r="G5" s="53"/>
      <c r="H5" s="53"/>
    </row>
    <row r="6" spans="2:11" ht="28.5" customHeight="1" x14ac:dyDescent="0.25">
      <c r="B6" s="53"/>
      <c r="C6" s="53"/>
      <c r="D6" s="53"/>
      <c r="E6" s="53"/>
      <c r="F6" s="53"/>
      <c r="G6" s="53"/>
      <c r="H6" s="53"/>
    </row>
    <row r="7" spans="2:11" ht="20.25" x14ac:dyDescent="0.25">
      <c r="B7" s="55" t="s">
        <v>1</v>
      </c>
      <c r="C7" s="55"/>
      <c r="D7" s="55"/>
      <c r="E7" s="55"/>
      <c r="F7" s="55"/>
      <c r="G7" s="55"/>
      <c r="H7" s="55"/>
    </row>
    <row r="8" spans="2:11" ht="18" x14ac:dyDescent="0.25">
      <c r="B8" s="56" t="s">
        <v>2</v>
      </c>
      <c r="C8" s="56"/>
      <c r="D8" s="56"/>
      <c r="E8" s="56"/>
      <c r="F8" s="56"/>
      <c r="G8" s="56"/>
      <c r="H8" s="56"/>
    </row>
    <row r="9" spans="2:11" ht="18" x14ac:dyDescent="0.25">
      <c r="B9" s="56" t="s">
        <v>3</v>
      </c>
      <c r="C9" s="56"/>
      <c r="D9" s="56"/>
      <c r="E9" s="56"/>
      <c r="F9" s="56"/>
      <c r="G9" s="56"/>
      <c r="H9" s="56"/>
      <c r="I9" s="2"/>
      <c r="J9" s="2"/>
      <c r="K9" s="2"/>
    </row>
    <row r="10" spans="2:11" ht="15.75" thickBot="1" x14ac:dyDescent="0.3"/>
    <row r="11" spans="2:11" ht="30" customHeight="1" thickBot="1" x14ac:dyDescent="0.3">
      <c r="B11" s="51"/>
      <c r="C11" s="52" t="s">
        <v>4</v>
      </c>
      <c r="D11" s="52"/>
      <c r="E11" s="52"/>
      <c r="F11" s="52"/>
      <c r="G11" s="52"/>
      <c r="H11" s="52"/>
    </row>
    <row r="12" spans="2:11" ht="17.25" thickBot="1" x14ac:dyDescent="0.3">
      <c r="B12" s="51"/>
      <c r="C12" s="51"/>
      <c r="D12" s="51"/>
      <c r="E12" s="4"/>
      <c r="F12" s="51" t="s">
        <v>5</v>
      </c>
      <c r="G12" s="51"/>
      <c r="H12" s="51"/>
    </row>
    <row r="13" spans="2:11" ht="39.75" customHeight="1" thickBot="1" x14ac:dyDescent="0.3">
      <c r="B13" s="51"/>
      <c r="C13" s="5" t="s">
        <v>6</v>
      </c>
      <c r="D13" s="3" t="s">
        <v>7</v>
      </c>
      <c r="E13" s="4" t="s">
        <v>8</v>
      </c>
      <c r="F13" s="3" t="s">
        <v>9</v>
      </c>
      <c r="G13" s="3" t="s">
        <v>10</v>
      </c>
      <c r="H13" s="3" t="s">
        <v>11</v>
      </c>
    </row>
    <row r="14" spans="2:11" ht="24.95" customHeight="1" thickBot="1" x14ac:dyDescent="0.3">
      <c r="B14" s="6"/>
      <c r="C14" s="7"/>
      <c r="D14" s="8"/>
      <c r="E14" s="9" t="s">
        <v>12</v>
      </c>
      <c r="F14" s="8"/>
      <c r="G14" s="8"/>
      <c r="H14" s="10">
        <f>+'[1]INGRESOS Y EGRESOS DICIEMBRE'!$H$109</f>
        <v>8722453.9900000021</v>
      </c>
    </row>
    <row r="15" spans="2:11" ht="24.95" customHeight="1" thickBot="1" x14ac:dyDescent="0.3">
      <c r="B15" s="6"/>
      <c r="C15" s="11">
        <v>45293</v>
      </c>
      <c r="D15" s="8"/>
      <c r="E15" s="12" t="s">
        <v>13</v>
      </c>
      <c r="F15" s="13">
        <v>11500</v>
      </c>
      <c r="G15" s="14"/>
      <c r="H15" s="14">
        <f t="shared" ref="H15:H78" si="0">H14+F15-G15</f>
        <v>8733953.9900000021</v>
      </c>
    </row>
    <row r="16" spans="2:11" ht="24.95" customHeight="1" thickBot="1" x14ac:dyDescent="0.3">
      <c r="B16" s="6"/>
      <c r="C16" s="11">
        <v>45293</v>
      </c>
      <c r="D16" s="8"/>
      <c r="E16" s="12" t="s">
        <v>14</v>
      </c>
      <c r="F16" s="13">
        <v>15000</v>
      </c>
      <c r="G16" s="14"/>
      <c r="H16" s="14">
        <f t="shared" si="0"/>
        <v>8748953.9900000021</v>
      </c>
    </row>
    <row r="17" spans="2:10" ht="24.95" customHeight="1" thickBot="1" x14ac:dyDescent="0.3">
      <c r="B17" s="6"/>
      <c r="C17" s="11">
        <v>45293</v>
      </c>
      <c r="D17" s="8"/>
      <c r="E17" s="12" t="s">
        <v>15</v>
      </c>
      <c r="F17" s="13">
        <v>11500</v>
      </c>
      <c r="G17" s="14"/>
      <c r="H17" s="14">
        <f t="shared" si="0"/>
        <v>8760453.9900000021</v>
      </c>
    </row>
    <row r="18" spans="2:10" ht="24.95" customHeight="1" thickBot="1" x14ac:dyDescent="0.3">
      <c r="B18" s="6"/>
      <c r="C18" s="11">
        <v>45294</v>
      </c>
      <c r="D18" s="8"/>
      <c r="E18" s="12" t="s">
        <v>16</v>
      </c>
      <c r="F18" s="13">
        <v>11500</v>
      </c>
      <c r="G18" s="14"/>
      <c r="H18" s="14">
        <f t="shared" si="0"/>
        <v>8771953.9900000021</v>
      </c>
    </row>
    <row r="19" spans="2:10" ht="24.95" customHeight="1" thickBot="1" x14ac:dyDescent="0.3">
      <c r="B19" s="6"/>
      <c r="C19" s="11">
        <v>45295</v>
      </c>
      <c r="D19" s="15"/>
      <c r="E19" s="12" t="s">
        <v>17</v>
      </c>
      <c r="F19" s="13">
        <v>99569</v>
      </c>
      <c r="G19" s="16"/>
      <c r="H19" s="14">
        <f t="shared" si="0"/>
        <v>8871522.9900000021</v>
      </c>
    </row>
    <row r="20" spans="2:10" ht="24.95" customHeight="1" thickBot="1" x14ac:dyDescent="0.3">
      <c r="B20" s="6"/>
      <c r="C20" s="11">
        <v>45295</v>
      </c>
      <c r="D20" s="8"/>
      <c r="E20" s="12" t="s">
        <v>18</v>
      </c>
      <c r="F20" s="13">
        <v>15000</v>
      </c>
      <c r="G20" s="16"/>
      <c r="H20" s="14">
        <f t="shared" si="0"/>
        <v>8886522.9900000021</v>
      </c>
    </row>
    <row r="21" spans="2:10" ht="24.95" customHeight="1" thickBot="1" x14ac:dyDescent="0.3">
      <c r="B21" s="6"/>
      <c r="C21" s="11">
        <v>45299</v>
      </c>
      <c r="D21" s="12"/>
      <c r="E21" s="12" t="s">
        <v>19</v>
      </c>
      <c r="F21" s="13">
        <v>23000</v>
      </c>
      <c r="G21" s="16"/>
      <c r="H21" s="14">
        <f t="shared" si="0"/>
        <v>8909522.9900000021</v>
      </c>
    </row>
    <row r="22" spans="2:10" ht="24.95" customHeight="1" thickBot="1" x14ac:dyDescent="0.3">
      <c r="B22" s="6"/>
      <c r="C22" s="11">
        <v>45299</v>
      </c>
      <c r="D22" s="12"/>
      <c r="E22" s="12" t="s">
        <v>20</v>
      </c>
      <c r="F22" s="13">
        <v>99569</v>
      </c>
      <c r="G22" s="16"/>
      <c r="H22" s="14">
        <f t="shared" si="0"/>
        <v>9009091.9900000021</v>
      </c>
    </row>
    <row r="23" spans="2:10" ht="24.95" customHeight="1" thickBot="1" x14ac:dyDescent="0.3">
      <c r="B23" s="6"/>
      <c r="C23" s="11">
        <v>45299</v>
      </c>
      <c r="D23" s="12"/>
      <c r="E23" s="12" t="s">
        <v>21</v>
      </c>
      <c r="F23" s="13">
        <v>99569</v>
      </c>
      <c r="G23" s="16"/>
      <c r="H23" s="14">
        <f t="shared" si="0"/>
        <v>9108660.9900000021</v>
      </c>
    </row>
    <row r="24" spans="2:10" ht="24.95" customHeight="1" thickBot="1" x14ac:dyDescent="0.3">
      <c r="B24" s="6"/>
      <c r="C24" s="11">
        <v>45299</v>
      </c>
      <c r="D24" s="17"/>
      <c r="E24" s="12" t="s">
        <v>22</v>
      </c>
      <c r="F24" s="13">
        <v>99569</v>
      </c>
      <c r="G24" s="16"/>
      <c r="H24" s="14">
        <f t="shared" si="0"/>
        <v>9208229.9900000021</v>
      </c>
    </row>
    <row r="25" spans="2:10" ht="24.95" customHeight="1" thickBot="1" x14ac:dyDescent="0.3">
      <c r="B25" s="6"/>
      <c r="C25" s="11">
        <v>45299</v>
      </c>
      <c r="D25" s="17"/>
      <c r="E25" s="12" t="s">
        <v>23</v>
      </c>
      <c r="F25" s="13">
        <v>99569</v>
      </c>
      <c r="G25" s="18"/>
      <c r="H25" s="14">
        <f t="shared" si="0"/>
        <v>9307798.9900000021</v>
      </c>
      <c r="J25" s="19"/>
    </row>
    <row r="26" spans="2:10" ht="24.95" customHeight="1" thickBot="1" x14ac:dyDescent="0.3">
      <c r="B26" s="6"/>
      <c r="C26" s="11">
        <v>45299</v>
      </c>
      <c r="D26" s="17"/>
      <c r="E26" s="12" t="s">
        <v>24</v>
      </c>
      <c r="F26" s="13">
        <v>99450</v>
      </c>
      <c r="G26" s="18"/>
      <c r="H26" s="14">
        <f t="shared" si="0"/>
        <v>9407248.9900000021</v>
      </c>
    </row>
    <row r="27" spans="2:10" ht="24.95" customHeight="1" thickBot="1" x14ac:dyDescent="0.3">
      <c r="B27" s="6"/>
      <c r="C27" s="11">
        <v>45299</v>
      </c>
      <c r="D27" s="17"/>
      <c r="E27" s="12" t="s">
        <v>25</v>
      </c>
      <c r="F27" s="13">
        <v>115000</v>
      </c>
      <c r="G27" s="18"/>
      <c r="H27" s="14">
        <f t="shared" si="0"/>
        <v>9522248.9900000021</v>
      </c>
    </row>
    <row r="28" spans="2:10" ht="24.95" customHeight="1" thickBot="1" x14ac:dyDescent="0.3">
      <c r="B28" s="6"/>
      <c r="C28" s="11">
        <v>45299</v>
      </c>
      <c r="D28" s="17"/>
      <c r="E28" s="12" t="s">
        <v>26</v>
      </c>
      <c r="F28" s="13">
        <v>11500</v>
      </c>
      <c r="G28" s="18"/>
      <c r="H28" s="14">
        <f t="shared" si="0"/>
        <v>9533748.9900000021</v>
      </c>
    </row>
    <row r="29" spans="2:10" ht="24.95" customHeight="1" thickBot="1" x14ac:dyDescent="0.3">
      <c r="B29" s="6"/>
      <c r="C29" s="11">
        <v>45300</v>
      </c>
      <c r="D29" s="17"/>
      <c r="E29" s="12" t="s">
        <v>27</v>
      </c>
      <c r="F29" s="13">
        <v>11500</v>
      </c>
      <c r="G29" s="18"/>
      <c r="H29" s="14">
        <f t="shared" si="0"/>
        <v>9545248.9900000021</v>
      </c>
    </row>
    <row r="30" spans="2:10" ht="24.95" customHeight="1" thickBot="1" x14ac:dyDescent="0.3">
      <c r="B30" s="6"/>
      <c r="C30" s="11">
        <v>45300</v>
      </c>
      <c r="D30" s="17"/>
      <c r="E30" s="12" t="s">
        <v>28</v>
      </c>
      <c r="F30" s="13">
        <v>15000</v>
      </c>
      <c r="G30" s="20"/>
      <c r="H30" s="14">
        <f t="shared" si="0"/>
        <v>9560248.9900000021</v>
      </c>
    </row>
    <row r="31" spans="2:10" ht="24.95" customHeight="1" thickBot="1" x14ac:dyDescent="0.3">
      <c r="B31" s="6"/>
      <c r="C31" s="11">
        <v>45300</v>
      </c>
      <c r="D31" s="21"/>
      <c r="E31" s="12" t="s">
        <v>29</v>
      </c>
      <c r="F31" s="16">
        <v>11500</v>
      </c>
      <c r="G31" s="16"/>
      <c r="H31" s="14">
        <f t="shared" si="0"/>
        <v>9571748.9900000021</v>
      </c>
    </row>
    <row r="32" spans="2:10" ht="24.95" customHeight="1" thickBot="1" x14ac:dyDescent="0.3">
      <c r="B32" s="6"/>
      <c r="C32" s="11">
        <v>45300</v>
      </c>
      <c r="D32" s="17"/>
      <c r="E32" s="12" t="s">
        <v>30</v>
      </c>
      <c r="F32" s="16">
        <v>11500</v>
      </c>
      <c r="G32" s="16"/>
      <c r="H32" s="14">
        <f t="shared" si="0"/>
        <v>9583248.9900000021</v>
      </c>
    </row>
    <row r="33" spans="2:8" ht="24.95" customHeight="1" thickBot="1" x14ac:dyDescent="0.3">
      <c r="B33" s="6"/>
      <c r="C33" s="11">
        <v>45301</v>
      </c>
      <c r="D33" s="17"/>
      <c r="E33" s="12" t="s">
        <v>31</v>
      </c>
      <c r="F33" s="13"/>
      <c r="G33" s="16">
        <v>25000</v>
      </c>
      <c r="H33" s="14">
        <f t="shared" si="0"/>
        <v>9558248.9900000021</v>
      </c>
    </row>
    <row r="34" spans="2:8" ht="24.95" customHeight="1" thickBot="1" x14ac:dyDescent="0.3">
      <c r="B34" s="6"/>
      <c r="C34" s="11">
        <v>45302</v>
      </c>
      <c r="D34" s="17"/>
      <c r="E34" s="12" t="s">
        <v>32</v>
      </c>
      <c r="F34" s="13"/>
      <c r="G34" s="16">
        <v>31760.84</v>
      </c>
      <c r="H34" s="14">
        <f t="shared" si="0"/>
        <v>9526488.1500000022</v>
      </c>
    </row>
    <row r="35" spans="2:8" ht="24.95" customHeight="1" thickBot="1" x14ac:dyDescent="0.3">
      <c r="B35" s="6"/>
      <c r="C35" s="11">
        <v>45303</v>
      </c>
      <c r="D35" s="17"/>
      <c r="E35" s="12" t="s">
        <v>33</v>
      </c>
      <c r="F35" s="13">
        <v>11500</v>
      </c>
      <c r="G35" s="16"/>
      <c r="H35" s="14">
        <f t="shared" si="0"/>
        <v>9537988.1500000022</v>
      </c>
    </row>
    <row r="36" spans="2:8" ht="24.95" customHeight="1" thickBot="1" x14ac:dyDescent="0.3">
      <c r="B36" s="6"/>
      <c r="C36" s="11">
        <v>45303</v>
      </c>
      <c r="D36" s="22"/>
      <c r="E36" s="12" t="s">
        <v>34</v>
      </c>
      <c r="F36" s="13">
        <v>11500</v>
      </c>
      <c r="G36" s="16"/>
      <c r="H36" s="14">
        <f t="shared" si="0"/>
        <v>9549488.1500000022</v>
      </c>
    </row>
    <row r="37" spans="2:8" ht="24.95" customHeight="1" thickBot="1" x14ac:dyDescent="0.3">
      <c r="B37" s="6"/>
      <c r="C37" s="11">
        <v>45303</v>
      </c>
      <c r="D37" s="22"/>
      <c r="E37" s="12" t="s">
        <v>35</v>
      </c>
      <c r="F37" s="13"/>
      <c r="G37" s="16">
        <v>1700</v>
      </c>
      <c r="H37" s="14">
        <f t="shared" si="0"/>
        <v>9547788.1500000022</v>
      </c>
    </row>
    <row r="38" spans="2:8" ht="24.95" customHeight="1" thickBot="1" x14ac:dyDescent="0.3">
      <c r="B38" s="6"/>
      <c r="C38" s="11">
        <v>45306</v>
      </c>
      <c r="D38" s="17"/>
      <c r="E38" s="12" t="s">
        <v>36</v>
      </c>
      <c r="F38" s="13">
        <v>11500</v>
      </c>
      <c r="G38" s="16"/>
      <c r="H38" s="14">
        <f t="shared" si="0"/>
        <v>9559288.1500000022</v>
      </c>
    </row>
    <row r="39" spans="2:8" ht="24.95" customHeight="1" thickBot="1" x14ac:dyDescent="0.3">
      <c r="B39" s="6"/>
      <c r="C39" s="11">
        <v>45306</v>
      </c>
      <c r="D39" s="17"/>
      <c r="E39" s="12" t="s">
        <v>37</v>
      </c>
      <c r="F39" s="23"/>
      <c r="G39" s="16"/>
      <c r="H39" s="14">
        <f t="shared" si="0"/>
        <v>9559288.1500000022</v>
      </c>
    </row>
    <row r="40" spans="2:8" ht="24.95" customHeight="1" thickBot="1" x14ac:dyDescent="0.3">
      <c r="B40" s="6"/>
      <c r="C40" s="11">
        <v>45306</v>
      </c>
      <c r="D40" s="22"/>
      <c r="E40" s="12" t="s">
        <v>38</v>
      </c>
      <c r="F40" s="13">
        <v>11500</v>
      </c>
      <c r="G40" s="16"/>
      <c r="H40" s="14">
        <f t="shared" si="0"/>
        <v>9570788.1500000022</v>
      </c>
    </row>
    <row r="41" spans="2:8" ht="24.95" customHeight="1" thickBot="1" x14ac:dyDescent="0.3">
      <c r="B41" s="6"/>
      <c r="C41" s="11">
        <v>45306</v>
      </c>
      <c r="D41" s="17"/>
      <c r="E41" s="12" t="s">
        <v>39</v>
      </c>
      <c r="F41" s="13">
        <v>11500</v>
      </c>
      <c r="G41" s="16"/>
      <c r="H41" s="14">
        <f t="shared" si="0"/>
        <v>9582288.1500000022</v>
      </c>
    </row>
    <row r="42" spans="2:8" ht="24.95" customHeight="1" thickBot="1" x14ac:dyDescent="0.3">
      <c r="B42" s="6"/>
      <c r="C42" s="11">
        <v>45306</v>
      </c>
      <c r="D42" s="22"/>
      <c r="E42" s="12" t="s">
        <v>40</v>
      </c>
      <c r="F42" s="13">
        <v>100181</v>
      </c>
      <c r="G42" s="20"/>
      <c r="H42" s="14">
        <f t="shared" si="0"/>
        <v>9682469.1500000022</v>
      </c>
    </row>
    <row r="43" spans="2:8" ht="24.95" customHeight="1" thickBot="1" x14ac:dyDescent="0.3">
      <c r="B43" s="6"/>
      <c r="C43" s="11">
        <v>45306</v>
      </c>
      <c r="D43" s="22"/>
      <c r="E43" s="12" t="s">
        <v>41</v>
      </c>
      <c r="F43" s="13">
        <v>100181</v>
      </c>
      <c r="G43" s="20"/>
      <c r="H43" s="14">
        <f t="shared" si="0"/>
        <v>9782650.1500000022</v>
      </c>
    </row>
    <row r="44" spans="2:8" ht="24.95" customHeight="1" thickBot="1" x14ac:dyDescent="0.3">
      <c r="B44" s="6"/>
      <c r="C44" s="11">
        <v>45307</v>
      </c>
      <c r="D44" s="17"/>
      <c r="E44" s="12" t="s">
        <v>42</v>
      </c>
      <c r="F44" s="13">
        <v>11500</v>
      </c>
      <c r="G44" s="20"/>
      <c r="H44" s="14">
        <f t="shared" si="0"/>
        <v>9794150.1500000022</v>
      </c>
    </row>
    <row r="45" spans="2:8" ht="24.95" customHeight="1" thickBot="1" x14ac:dyDescent="0.3">
      <c r="B45" s="6"/>
      <c r="C45" s="11">
        <v>45307</v>
      </c>
      <c r="D45" s="17"/>
      <c r="E45" s="12" t="s">
        <v>43</v>
      </c>
      <c r="F45" s="13">
        <v>11500</v>
      </c>
      <c r="G45" s="16"/>
      <c r="H45" s="14">
        <f t="shared" si="0"/>
        <v>9805650.1500000022</v>
      </c>
    </row>
    <row r="46" spans="2:8" ht="24.95" customHeight="1" thickBot="1" x14ac:dyDescent="0.3">
      <c r="B46" s="6"/>
      <c r="C46" s="11">
        <v>45307</v>
      </c>
      <c r="D46" s="22"/>
      <c r="E46" s="12" t="s">
        <v>44</v>
      </c>
      <c r="F46" s="13">
        <v>11500</v>
      </c>
      <c r="G46" s="16"/>
      <c r="H46" s="14">
        <f t="shared" si="0"/>
        <v>9817150.1500000022</v>
      </c>
    </row>
    <row r="47" spans="2:8" ht="24.95" customHeight="1" thickBot="1" x14ac:dyDescent="0.3">
      <c r="B47" s="6"/>
      <c r="C47" s="11">
        <v>45307</v>
      </c>
      <c r="D47" s="17">
        <v>4482</v>
      </c>
      <c r="E47" s="12" t="s">
        <v>45</v>
      </c>
      <c r="F47" s="16"/>
      <c r="G47" s="20">
        <v>10000</v>
      </c>
      <c r="H47" s="14">
        <f t="shared" si="0"/>
        <v>9807150.1500000022</v>
      </c>
    </row>
    <row r="48" spans="2:8" ht="24.95" customHeight="1" thickBot="1" x14ac:dyDescent="0.3">
      <c r="B48" s="6"/>
      <c r="C48" s="11">
        <v>45308</v>
      </c>
      <c r="D48" s="22"/>
      <c r="E48" s="12" t="s">
        <v>46</v>
      </c>
      <c r="F48" s="13">
        <v>15000</v>
      </c>
      <c r="G48" s="20"/>
      <c r="H48" s="14">
        <f t="shared" si="0"/>
        <v>9822150.1500000022</v>
      </c>
    </row>
    <row r="49" spans="2:10" ht="24.95" customHeight="1" thickBot="1" x14ac:dyDescent="0.3">
      <c r="B49" s="6"/>
      <c r="C49" s="11">
        <v>45308</v>
      </c>
      <c r="D49" s="22"/>
      <c r="E49" s="12" t="s">
        <v>47</v>
      </c>
      <c r="F49" s="13">
        <v>23000</v>
      </c>
      <c r="G49" s="20"/>
      <c r="H49" s="14">
        <f t="shared" si="0"/>
        <v>9845150.1500000022</v>
      </c>
    </row>
    <row r="50" spans="2:10" ht="24.95" customHeight="1" thickBot="1" x14ac:dyDescent="0.3">
      <c r="B50" s="6"/>
      <c r="C50" s="11">
        <v>45308</v>
      </c>
      <c r="D50" s="17"/>
      <c r="E50" s="12" t="s">
        <v>48</v>
      </c>
      <c r="F50" s="13">
        <v>11500</v>
      </c>
      <c r="G50" s="16"/>
      <c r="H50" s="14">
        <f t="shared" si="0"/>
        <v>9856650.1500000022</v>
      </c>
    </row>
    <row r="51" spans="2:10" ht="24.95" customHeight="1" thickBot="1" x14ac:dyDescent="0.3">
      <c r="B51" s="6"/>
      <c r="C51" s="11">
        <v>45308</v>
      </c>
      <c r="D51" s="17">
        <v>4483</v>
      </c>
      <c r="E51" s="12" t="s">
        <v>49</v>
      </c>
      <c r="F51" s="20"/>
      <c r="G51" s="16">
        <v>9975.5499999999993</v>
      </c>
      <c r="H51" s="14">
        <f t="shared" si="0"/>
        <v>9846674.6000000015</v>
      </c>
      <c r="J51" s="19"/>
    </row>
    <row r="52" spans="2:10" ht="24.95" customHeight="1" thickBot="1" x14ac:dyDescent="0.3">
      <c r="B52" s="6"/>
      <c r="C52" s="11">
        <v>45309</v>
      </c>
      <c r="D52" s="17">
        <v>4488</v>
      </c>
      <c r="E52" s="12" t="s">
        <v>50</v>
      </c>
      <c r="F52" s="20"/>
      <c r="G52" s="16">
        <v>44016.71</v>
      </c>
      <c r="H52" s="14">
        <f t="shared" si="0"/>
        <v>9802657.8900000006</v>
      </c>
    </row>
    <row r="53" spans="2:10" ht="24.95" customHeight="1" thickBot="1" x14ac:dyDescent="0.3">
      <c r="B53" s="6"/>
      <c r="C53" s="11">
        <v>45310</v>
      </c>
      <c r="D53" s="17"/>
      <c r="E53" s="12" t="s">
        <v>51</v>
      </c>
      <c r="F53" s="20">
        <v>11500</v>
      </c>
      <c r="G53" s="16"/>
      <c r="H53" s="14">
        <f t="shared" si="0"/>
        <v>9814157.8900000006</v>
      </c>
    </row>
    <row r="54" spans="2:10" ht="24.95" customHeight="1" thickBot="1" x14ac:dyDescent="0.3">
      <c r="B54" s="6"/>
      <c r="C54" s="11">
        <v>45310</v>
      </c>
      <c r="D54" s="17">
        <v>4484</v>
      </c>
      <c r="E54" s="12" t="s">
        <v>52</v>
      </c>
      <c r="F54" s="20"/>
      <c r="G54" s="16">
        <v>25000</v>
      </c>
      <c r="H54" s="14">
        <f t="shared" si="0"/>
        <v>9789157.8900000006</v>
      </c>
    </row>
    <row r="55" spans="2:10" ht="24.95" customHeight="1" thickBot="1" x14ac:dyDescent="0.3">
      <c r="B55" s="6"/>
      <c r="C55" s="11">
        <v>45310</v>
      </c>
      <c r="D55" s="17">
        <v>4486</v>
      </c>
      <c r="E55" s="12" t="s">
        <v>53</v>
      </c>
      <c r="F55" s="20"/>
      <c r="G55" s="16">
        <v>5000</v>
      </c>
      <c r="H55" s="14">
        <f t="shared" si="0"/>
        <v>9784157.8900000006</v>
      </c>
    </row>
    <row r="56" spans="2:10" ht="24.95" customHeight="1" thickBot="1" x14ac:dyDescent="0.3">
      <c r="B56" s="6"/>
      <c r="C56" s="11">
        <v>45314</v>
      </c>
      <c r="D56" s="22"/>
      <c r="E56" s="12" t="s">
        <v>54</v>
      </c>
      <c r="F56" s="20"/>
      <c r="G56" s="16"/>
      <c r="H56" s="14">
        <f t="shared" si="0"/>
        <v>9784157.8900000006</v>
      </c>
    </row>
    <row r="57" spans="2:10" ht="24.95" customHeight="1" thickBot="1" x14ac:dyDescent="0.3">
      <c r="B57" s="6"/>
      <c r="C57" s="11">
        <v>45314</v>
      </c>
      <c r="D57" s="22"/>
      <c r="E57" s="12" t="s">
        <v>55</v>
      </c>
      <c r="F57" s="20">
        <v>69000</v>
      </c>
      <c r="G57" s="16"/>
      <c r="H57" s="14">
        <f t="shared" si="0"/>
        <v>9853157.8900000006</v>
      </c>
    </row>
    <row r="58" spans="2:10" ht="24.95" customHeight="1" thickBot="1" x14ac:dyDescent="0.3">
      <c r="B58" s="6"/>
      <c r="C58" s="11">
        <v>45314</v>
      </c>
      <c r="D58" s="22"/>
      <c r="E58" s="12" t="s">
        <v>56</v>
      </c>
      <c r="F58" s="20">
        <v>11500</v>
      </c>
      <c r="G58" s="16"/>
      <c r="H58" s="14">
        <f t="shared" si="0"/>
        <v>9864657.8900000006</v>
      </c>
    </row>
    <row r="59" spans="2:10" ht="24.95" customHeight="1" thickBot="1" x14ac:dyDescent="0.3">
      <c r="B59" s="6"/>
      <c r="C59" s="11">
        <v>45314</v>
      </c>
      <c r="D59" s="22"/>
      <c r="E59" s="12" t="s">
        <v>57</v>
      </c>
      <c r="F59" s="20">
        <v>100368</v>
      </c>
      <c r="G59" s="16"/>
      <c r="H59" s="14">
        <f t="shared" si="0"/>
        <v>9965025.8900000006</v>
      </c>
    </row>
    <row r="60" spans="2:10" ht="24.95" customHeight="1" thickBot="1" x14ac:dyDescent="0.3">
      <c r="B60" s="6"/>
      <c r="C60" s="11">
        <v>45314</v>
      </c>
      <c r="D60" s="17"/>
      <c r="E60" s="12" t="s">
        <v>58</v>
      </c>
      <c r="F60" s="20">
        <v>11500</v>
      </c>
      <c r="G60" s="16"/>
      <c r="H60" s="14">
        <f t="shared" si="0"/>
        <v>9976525.8900000006</v>
      </c>
      <c r="J60" s="24"/>
    </row>
    <row r="61" spans="2:10" ht="24.95" customHeight="1" thickBot="1" x14ac:dyDescent="0.3">
      <c r="B61" s="6"/>
      <c r="C61" s="11">
        <v>45314</v>
      </c>
      <c r="D61" s="17"/>
      <c r="E61" s="12" t="s">
        <v>59</v>
      </c>
      <c r="F61" s="16"/>
      <c r="G61" s="16">
        <v>20000</v>
      </c>
      <c r="H61" s="14">
        <f t="shared" si="0"/>
        <v>9956525.8900000006</v>
      </c>
      <c r="J61" s="24"/>
    </row>
    <row r="62" spans="2:10" ht="24.95" customHeight="1" thickBot="1" x14ac:dyDescent="0.3">
      <c r="B62" s="6"/>
      <c r="C62" s="11">
        <v>45314</v>
      </c>
      <c r="D62" s="17"/>
      <c r="E62" s="12" t="s">
        <v>60</v>
      </c>
      <c r="F62" s="20"/>
      <c r="G62" s="16">
        <v>20000</v>
      </c>
      <c r="H62" s="14">
        <f t="shared" si="0"/>
        <v>9936525.8900000006</v>
      </c>
      <c r="J62" s="24"/>
    </row>
    <row r="63" spans="2:10" ht="24.95" customHeight="1" thickBot="1" x14ac:dyDescent="0.3">
      <c r="B63" s="6"/>
      <c r="C63" s="11">
        <v>45314</v>
      </c>
      <c r="D63" s="17"/>
      <c r="E63" s="12" t="s">
        <v>61</v>
      </c>
      <c r="F63" s="20"/>
      <c r="G63" s="16">
        <v>14200</v>
      </c>
      <c r="H63" s="14">
        <f t="shared" si="0"/>
        <v>9922325.8900000006</v>
      </c>
      <c r="J63" s="24"/>
    </row>
    <row r="64" spans="2:10" ht="24.95" customHeight="1" thickBot="1" x14ac:dyDescent="0.3">
      <c r="B64" s="6"/>
      <c r="C64" s="11">
        <v>45314</v>
      </c>
      <c r="D64" s="17"/>
      <c r="E64" s="12" t="s">
        <v>62</v>
      </c>
      <c r="F64" s="20"/>
      <c r="G64" s="16">
        <v>13400</v>
      </c>
      <c r="H64" s="14">
        <f t="shared" si="0"/>
        <v>9908925.8900000006</v>
      </c>
      <c r="J64" s="24"/>
    </row>
    <row r="65" spans="2:10" ht="24.95" customHeight="1" thickBot="1" x14ac:dyDescent="0.3">
      <c r="B65" s="6"/>
      <c r="C65" s="11">
        <v>45314</v>
      </c>
      <c r="D65" s="17"/>
      <c r="E65" s="12" t="s">
        <v>63</v>
      </c>
      <c r="F65" s="16"/>
      <c r="G65" s="16">
        <v>13400</v>
      </c>
      <c r="H65" s="14">
        <f t="shared" si="0"/>
        <v>9895525.8900000006</v>
      </c>
      <c r="J65" s="24"/>
    </row>
    <row r="66" spans="2:10" ht="24.95" customHeight="1" thickBot="1" x14ac:dyDescent="0.3">
      <c r="B66" s="6"/>
      <c r="C66" s="11">
        <v>45314</v>
      </c>
      <c r="D66" s="17"/>
      <c r="E66" s="12" t="s">
        <v>64</v>
      </c>
      <c r="F66" s="16"/>
      <c r="G66" s="16">
        <v>13400</v>
      </c>
      <c r="H66" s="14">
        <f t="shared" si="0"/>
        <v>9882125.8900000006</v>
      </c>
      <c r="J66" s="24"/>
    </row>
    <row r="67" spans="2:10" ht="24.95" customHeight="1" thickBot="1" x14ac:dyDescent="0.3">
      <c r="B67" s="6"/>
      <c r="C67" s="11">
        <v>45315</v>
      </c>
      <c r="D67" s="22"/>
      <c r="E67" s="12" t="s">
        <v>65</v>
      </c>
      <c r="F67" s="20">
        <v>15000</v>
      </c>
      <c r="G67" s="16"/>
      <c r="H67" s="14">
        <f t="shared" si="0"/>
        <v>9897125.8900000006</v>
      </c>
    </row>
    <row r="68" spans="2:10" ht="24.95" customHeight="1" thickBot="1" x14ac:dyDescent="0.3">
      <c r="B68" s="6"/>
      <c r="C68" s="11">
        <v>45315</v>
      </c>
      <c r="D68" s="17"/>
      <c r="E68" s="12" t="s">
        <v>66</v>
      </c>
      <c r="F68" s="16"/>
      <c r="G68" s="16">
        <v>6900</v>
      </c>
      <c r="H68" s="14">
        <f t="shared" si="0"/>
        <v>9890225.8900000006</v>
      </c>
      <c r="J68" s="24"/>
    </row>
    <row r="69" spans="2:10" ht="24.95" customHeight="1" thickBot="1" x14ac:dyDescent="0.3">
      <c r="B69" s="6"/>
      <c r="C69" s="11">
        <v>45315</v>
      </c>
      <c r="D69" s="17">
        <v>4487</v>
      </c>
      <c r="E69" s="12" t="s">
        <v>67</v>
      </c>
      <c r="F69" s="16"/>
      <c r="G69" s="16">
        <v>15000</v>
      </c>
      <c r="H69" s="14">
        <f t="shared" si="0"/>
        <v>9875225.8900000006</v>
      </c>
      <c r="J69" s="24"/>
    </row>
    <row r="70" spans="2:10" ht="24.95" customHeight="1" thickBot="1" x14ac:dyDescent="0.3">
      <c r="B70" s="6"/>
      <c r="C70" s="11">
        <v>45316</v>
      </c>
      <c r="D70" s="22"/>
      <c r="E70" s="12" t="s">
        <v>68</v>
      </c>
      <c r="F70" s="20">
        <v>69000</v>
      </c>
      <c r="G70" s="16"/>
      <c r="H70" s="14">
        <f t="shared" si="0"/>
        <v>9944225.8900000006</v>
      </c>
    </row>
    <row r="71" spans="2:10" ht="24.95" customHeight="1" thickBot="1" x14ac:dyDescent="0.3">
      <c r="B71" s="6"/>
      <c r="C71" s="11">
        <v>45316</v>
      </c>
      <c r="D71" s="22"/>
      <c r="E71" s="12" t="s">
        <v>69</v>
      </c>
      <c r="F71" s="20">
        <v>11500</v>
      </c>
      <c r="G71" s="16"/>
      <c r="H71" s="14">
        <f t="shared" si="0"/>
        <v>9955725.8900000006</v>
      </c>
    </row>
    <row r="72" spans="2:10" ht="24.95" customHeight="1" thickBot="1" x14ac:dyDescent="0.3">
      <c r="B72" s="6"/>
      <c r="C72" s="11">
        <v>45316</v>
      </c>
      <c r="D72" s="22"/>
      <c r="E72" s="12" t="s">
        <v>70</v>
      </c>
      <c r="F72" s="20">
        <v>11500</v>
      </c>
      <c r="G72" s="16"/>
      <c r="H72" s="14">
        <f t="shared" si="0"/>
        <v>9967225.8900000006</v>
      </c>
    </row>
    <row r="73" spans="2:10" ht="24.95" customHeight="1" thickBot="1" x14ac:dyDescent="0.3">
      <c r="B73" s="6"/>
      <c r="C73" s="11">
        <v>45316</v>
      </c>
      <c r="D73" s="22"/>
      <c r="E73" s="12" t="s">
        <v>71</v>
      </c>
      <c r="F73" s="20">
        <v>11500</v>
      </c>
      <c r="G73" s="16"/>
      <c r="H73" s="14">
        <f t="shared" si="0"/>
        <v>9978725.8900000006</v>
      </c>
    </row>
    <row r="74" spans="2:10" ht="24.95" customHeight="1" thickBot="1" x14ac:dyDescent="0.3">
      <c r="B74" s="6"/>
      <c r="C74" s="11">
        <v>45317</v>
      </c>
      <c r="D74" s="22"/>
      <c r="E74" s="12" t="s">
        <v>72</v>
      </c>
      <c r="F74" s="16">
        <v>11500</v>
      </c>
      <c r="G74" s="16"/>
      <c r="H74" s="14">
        <f t="shared" si="0"/>
        <v>9990225.8900000006</v>
      </c>
    </row>
    <row r="75" spans="2:10" ht="24.95" customHeight="1" thickBot="1" x14ac:dyDescent="0.3">
      <c r="B75" s="6"/>
      <c r="C75" s="11">
        <v>45321</v>
      </c>
      <c r="D75" s="17"/>
      <c r="E75" s="12" t="s">
        <v>73</v>
      </c>
      <c r="F75" s="16">
        <v>11500</v>
      </c>
      <c r="G75" s="16"/>
      <c r="H75" s="14">
        <f t="shared" si="0"/>
        <v>10001725.890000001</v>
      </c>
    </row>
    <row r="76" spans="2:10" ht="24.95" customHeight="1" thickBot="1" x14ac:dyDescent="0.3">
      <c r="B76" s="6"/>
      <c r="C76" s="11">
        <v>45321</v>
      </c>
      <c r="D76" s="22"/>
      <c r="E76" s="12" t="s">
        <v>74</v>
      </c>
      <c r="F76" s="16">
        <v>23000</v>
      </c>
      <c r="G76" s="20"/>
      <c r="H76" s="14">
        <f t="shared" si="0"/>
        <v>10024725.890000001</v>
      </c>
    </row>
    <row r="77" spans="2:10" ht="24.95" customHeight="1" thickBot="1" x14ac:dyDescent="0.3">
      <c r="B77" s="6"/>
      <c r="C77" s="11">
        <v>45321</v>
      </c>
      <c r="D77" s="17"/>
      <c r="E77" s="12" t="s">
        <v>75</v>
      </c>
      <c r="F77" s="16">
        <v>100640</v>
      </c>
      <c r="G77" s="20"/>
      <c r="H77" s="14">
        <f t="shared" si="0"/>
        <v>10125365.890000001</v>
      </c>
    </row>
    <row r="78" spans="2:10" ht="24.95" customHeight="1" thickBot="1" x14ac:dyDescent="0.3">
      <c r="B78" s="6"/>
      <c r="C78" s="11">
        <v>45321</v>
      </c>
      <c r="D78" s="22"/>
      <c r="E78" s="12" t="s">
        <v>76</v>
      </c>
      <c r="F78" s="16">
        <v>100640</v>
      </c>
      <c r="G78" s="20"/>
      <c r="H78" s="14">
        <f t="shared" si="0"/>
        <v>10226005.890000001</v>
      </c>
    </row>
    <row r="79" spans="2:10" ht="24.75" customHeight="1" thickBot="1" x14ac:dyDescent="0.3">
      <c r="B79" s="6"/>
      <c r="C79" s="11">
        <v>45321</v>
      </c>
      <c r="D79" s="17"/>
      <c r="E79" s="12" t="s">
        <v>77</v>
      </c>
      <c r="F79" s="16">
        <v>99569</v>
      </c>
      <c r="G79" s="20"/>
      <c r="H79" s="14">
        <f t="shared" ref="H79:H85" si="1">H78+F79-G79</f>
        <v>10325574.890000001</v>
      </c>
    </row>
    <row r="80" spans="2:10" ht="24.95" customHeight="1" thickBot="1" x14ac:dyDescent="0.3">
      <c r="B80" s="6"/>
      <c r="C80" s="11">
        <v>45321</v>
      </c>
      <c r="D80" s="17"/>
      <c r="E80" s="12" t="s">
        <v>78</v>
      </c>
      <c r="F80" s="16">
        <v>99569</v>
      </c>
      <c r="G80" s="16"/>
      <c r="H80" s="14">
        <f t="shared" si="1"/>
        <v>10425143.890000001</v>
      </c>
    </row>
    <row r="81" spans="2:10" ht="24.95" customHeight="1" thickBot="1" x14ac:dyDescent="0.3">
      <c r="B81" s="6"/>
      <c r="C81" s="11">
        <v>45322</v>
      </c>
      <c r="D81" s="17"/>
      <c r="E81" s="12" t="s">
        <v>79</v>
      </c>
      <c r="F81" s="16">
        <v>6000</v>
      </c>
      <c r="G81" s="16"/>
      <c r="H81" s="14">
        <f t="shared" si="1"/>
        <v>10431143.890000001</v>
      </c>
    </row>
    <row r="82" spans="2:10" ht="24.95" customHeight="1" thickBot="1" x14ac:dyDescent="0.3">
      <c r="B82" s="6"/>
      <c r="C82" s="11">
        <v>45322</v>
      </c>
      <c r="D82" s="17"/>
      <c r="E82" s="12" t="s">
        <v>80</v>
      </c>
      <c r="F82" s="16">
        <v>11500</v>
      </c>
      <c r="G82" s="16"/>
      <c r="H82" s="14">
        <f t="shared" si="1"/>
        <v>10442643.890000001</v>
      </c>
    </row>
    <row r="83" spans="2:10" ht="24.95" customHeight="1" thickBot="1" x14ac:dyDescent="0.3">
      <c r="B83" s="6"/>
      <c r="C83" s="11">
        <v>45322</v>
      </c>
      <c r="D83" s="17"/>
      <c r="E83" s="12" t="s">
        <v>81</v>
      </c>
      <c r="F83" s="16">
        <v>11500</v>
      </c>
      <c r="G83" s="16"/>
      <c r="H83" s="14">
        <f t="shared" si="1"/>
        <v>10454143.890000001</v>
      </c>
    </row>
    <row r="84" spans="2:10" ht="24.95" customHeight="1" thickBot="1" x14ac:dyDescent="0.3">
      <c r="B84" s="6"/>
      <c r="C84" s="11">
        <v>45322</v>
      </c>
      <c r="D84" s="17"/>
      <c r="E84" s="12" t="s">
        <v>82</v>
      </c>
      <c r="F84" s="16"/>
      <c r="G84" s="16">
        <v>678.13</v>
      </c>
      <c r="H84" s="14">
        <f t="shared" si="1"/>
        <v>10453465.76</v>
      </c>
    </row>
    <row r="85" spans="2:10" ht="24.95" customHeight="1" thickBot="1" x14ac:dyDescent="0.3">
      <c r="B85" s="6"/>
      <c r="C85" s="11"/>
      <c r="D85" s="17"/>
      <c r="E85" s="12"/>
      <c r="F85" s="18"/>
      <c r="G85" s="18"/>
      <c r="H85" s="14">
        <f t="shared" si="1"/>
        <v>10453465.76</v>
      </c>
    </row>
    <row r="86" spans="2:10" ht="28.5" customHeight="1" thickBot="1" x14ac:dyDescent="0.3">
      <c r="B86" s="25"/>
      <c r="C86" s="26"/>
      <c r="D86" s="27"/>
      <c r="E86" s="28" t="s">
        <v>83</v>
      </c>
      <c r="F86" s="29">
        <f>SUM(F15:F85)</f>
        <v>2000443</v>
      </c>
      <c r="G86" s="30">
        <f>SUM(G14:G85)</f>
        <v>269431.23</v>
      </c>
      <c r="H86" s="10">
        <f>+H14+F86-G86</f>
        <v>10453465.760000002</v>
      </c>
      <c r="I86" s="31"/>
      <c r="J86" s="32"/>
    </row>
    <row r="87" spans="2:10" x14ac:dyDescent="0.25">
      <c r="B87" s="1"/>
      <c r="C87" s="33"/>
      <c r="D87" s="1"/>
      <c r="E87" s="1"/>
      <c r="F87" s="1"/>
      <c r="G87" s="1"/>
      <c r="H87" s="1"/>
      <c r="J87" s="31"/>
    </row>
    <row r="88" spans="2:10" ht="8.25" customHeight="1" x14ac:dyDescent="0.25">
      <c r="B88" s="1"/>
      <c r="C88" s="34"/>
      <c r="D88" s="1"/>
      <c r="E88" s="1"/>
      <c r="F88" s="1"/>
      <c r="G88" s="1"/>
      <c r="H88" s="1"/>
    </row>
    <row r="89" spans="2:10" ht="17.25" customHeight="1" x14ac:dyDescent="0.25">
      <c r="B89" s="1"/>
      <c r="C89" s="34"/>
      <c r="D89" s="1"/>
      <c r="E89" s="1"/>
      <c r="F89" s="1"/>
      <c r="G89" s="1"/>
      <c r="H89" s="1"/>
    </row>
    <row r="90" spans="2:10" ht="16.5" customHeight="1" x14ac:dyDescent="0.25">
      <c r="B90" s="1"/>
      <c r="C90" s="33"/>
      <c r="D90" s="1"/>
      <c r="E90" s="1"/>
      <c r="F90" s="1"/>
      <c r="G90" s="1"/>
      <c r="H90" s="35"/>
      <c r="J90" s="32"/>
    </row>
    <row r="91" spans="2:10" ht="19.5" x14ac:dyDescent="0.3">
      <c r="B91" s="48" t="s">
        <v>84</v>
      </c>
      <c r="C91" s="48"/>
      <c r="D91" s="48"/>
      <c r="E91" s="36" t="s">
        <v>85</v>
      </c>
      <c r="F91" s="49" t="s">
        <v>86</v>
      </c>
      <c r="G91" s="49"/>
      <c r="H91" s="49"/>
      <c r="J91" s="37"/>
    </row>
    <row r="92" spans="2:10" ht="5.25" customHeight="1" x14ac:dyDescent="0.35">
      <c r="B92" s="38"/>
      <c r="C92" s="36"/>
      <c r="D92" s="36"/>
      <c r="E92" s="36"/>
      <c r="F92" s="45"/>
      <c r="G92" s="45"/>
      <c r="H92" s="45"/>
      <c r="I92" s="39"/>
    </row>
    <row r="93" spans="2:10" ht="19.5" x14ac:dyDescent="0.3">
      <c r="B93" s="46" t="s">
        <v>87</v>
      </c>
      <c r="C93" s="46"/>
      <c r="D93" s="46"/>
      <c r="E93" s="40" t="s">
        <v>88</v>
      </c>
      <c r="F93" s="47" t="s">
        <v>89</v>
      </c>
      <c r="G93" s="47"/>
      <c r="H93" s="47"/>
    </row>
    <row r="94" spans="2:10" ht="19.5" x14ac:dyDescent="0.3">
      <c r="B94" s="48" t="s">
        <v>90</v>
      </c>
      <c r="C94" s="48"/>
      <c r="D94" s="48"/>
      <c r="E94" s="36" t="s">
        <v>91</v>
      </c>
      <c r="F94" s="49" t="s">
        <v>92</v>
      </c>
      <c r="G94" s="49"/>
      <c r="H94" s="49"/>
    </row>
    <row r="95" spans="2:10" ht="19.5" x14ac:dyDescent="0.3">
      <c r="B95" s="38"/>
      <c r="C95" s="41"/>
      <c r="D95" s="41"/>
      <c r="E95" s="42"/>
      <c r="F95" s="42"/>
      <c r="G95" s="42"/>
      <c r="H95" s="42"/>
      <c r="I95" s="39"/>
    </row>
    <row r="96" spans="2:10" ht="19.5" x14ac:dyDescent="0.3">
      <c r="B96" s="38"/>
      <c r="C96" s="41"/>
      <c r="D96" s="41"/>
      <c r="E96" s="42"/>
      <c r="F96" s="42"/>
      <c r="G96" s="42"/>
      <c r="H96" s="42"/>
    </row>
    <row r="97" spans="2:8" ht="18" x14ac:dyDescent="0.25">
      <c r="B97" s="50"/>
      <c r="C97" s="50"/>
      <c r="D97" s="50"/>
      <c r="E97" s="43"/>
      <c r="F97" s="42"/>
      <c r="G97" s="44"/>
      <c r="H97" s="42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8">
    <mergeCell ref="B9:H9"/>
    <mergeCell ref="B2:H3"/>
    <mergeCell ref="B4:H4"/>
    <mergeCell ref="B5:H6"/>
    <mergeCell ref="B7:H7"/>
    <mergeCell ref="B8:H8"/>
    <mergeCell ref="B97:D97"/>
    <mergeCell ref="B11:B13"/>
    <mergeCell ref="C11:H11"/>
    <mergeCell ref="C12:D12"/>
    <mergeCell ref="F12:H12"/>
    <mergeCell ref="B91:D91"/>
    <mergeCell ref="F91:H91"/>
    <mergeCell ref="F92:H92"/>
    <mergeCell ref="B93:D93"/>
    <mergeCell ref="F93:H93"/>
    <mergeCell ref="B94:D94"/>
    <mergeCell ref="F94:H94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4" manualBreakCount="4">
    <brk id="58" min="1" max="7" man="1"/>
    <brk id="94" min="1" max="7" man="1"/>
    <brk id="98" min="1" max="7" man="1"/>
    <brk id="9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ENERO</vt:lpstr>
      <vt:lpstr>'INGRESOS Y EGRESOS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2024-02-12T18:00:00Z</cp:lastPrinted>
  <dcterms:created xsi:type="dcterms:W3CDTF">2024-02-12T17:45:29Z</dcterms:created>
  <dcterms:modified xsi:type="dcterms:W3CDTF">2024-02-12T18:00:04Z</dcterms:modified>
</cp:coreProperties>
</file>