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4\4. ABRIL 2024\"/>
    </mc:Choice>
  </mc:AlternateContent>
  <xr:revisionPtr revIDLastSave="0" documentId="13_ncr:1_{08248E4C-1346-4C77-8688-3F3A3E8C0C0C}" xr6:coauthVersionLast="47" xr6:coauthVersionMax="47" xr10:uidLastSave="{00000000-0000-0000-0000-000000000000}"/>
  <bookViews>
    <workbookView xWindow="-120" yWindow="-120" windowWidth="29040" windowHeight="15840" xr2:uid="{C894235C-41D7-4530-9B71-CE678E532A2F}"/>
  </bookViews>
  <sheets>
    <sheet name="INGRESOS Y EGRESOS ABRIL" sheetId="1" r:id="rId1"/>
  </sheets>
  <externalReferences>
    <externalReference r:id="rId2"/>
  </externalReferences>
  <definedNames>
    <definedName name="_xlnm._FilterDatabase" localSheetId="0" hidden="1">'INGRESOS Y EGRESOS ABRIL'!$F$13:$H$103</definedName>
    <definedName name="_xlnm.Print_Area" localSheetId="0">'INGRESOS Y EGRESOS ABRIL'!$B$1:$H$111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3" i="1" l="1"/>
  <c r="F103" i="1"/>
  <c r="H14" i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l="1"/>
</calcChain>
</file>

<file path=xl/sharedStrings.xml><?xml version="1.0" encoding="utf-8"?>
<sst xmlns="http://schemas.openxmlformats.org/spreadsheetml/2006/main" count="110" uniqueCount="110">
  <si>
    <t>CONSEJO DE COORDINACION DE LA ZONA ESPECIAL DESARROLLO FRONTERIZO</t>
  </si>
  <si>
    <t>Banco de Reservas de la Rep. Dom.</t>
  </si>
  <si>
    <t>Del 01 al 30 DE ABRIL DEL  2024</t>
  </si>
  <si>
    <t xml:space="preserve"> ( VALORES EN RD$)</t>
  </si>
  <si>
    <t xml:space="preserve"> Cuenta Bancaria No: 010-242478-0</t>
  </si>
  <si>
    <t xml:space="preserve">Balance Inicial: </t>
  </si>
  <si>
    <r>
      <rPr>
        <b/>
        <sz val="13"/>
        <rFont val="Arial"/>
        <family val="2"/>
      </rPr>
      <t>Fecha</t>
    </r>
    <r>
      <rPr>
        <b/>
        <sz val="11"/>
        <rFont val="Arial"/>
        <family val="2"/>
      </rPr>
      <t xml:space="preserve"> </t>
    </r>
  </si>
  <si>
    <t>No. Ck</t>
  </si>
  <si>
    <t>Descripcion</t>
  </si>
  <si>
    <t>Debito</t>
  </si>
  <si>
    <t>Credito</t>
  </si>
  <si>
    <t>Balance</t>
  </si>
  <si>
    <t>BALANCE ANTERIOR</t>
  </si>
  <si>
    <t>TRANSFERENCIA RECIBIDA NO. RECIBO-7078</t>
  </si>
  <si>
    <t>TRANSFERENCIA RECIBIDA NO. RECIBO-7079</t>
  </si>
  <si>
    <t>TRANSFERENCIA RECIBIDA NO. RECIBO-7080</t>
  </si>
  <si>
    <t>TRANSFERENCIA RECIBIDA NO. RECIBO-7081</t>
  </si>
  <si>
    <t>TRANSFERENCIA RECIBIDA NO. RECIBO-7082</t>
  </si>
  <si>
    <t>TRANSFERENCIA RECIBIDA NO. RECIBO-7083</t>
  </si>
  <si>
    <t>PAGO MANTENIMIENTO OFICINA SANTIAGO RODRIGUEZ REF.  34630951290</t>
  </si>
  <si>
    <t>PAGO VIATICOS REGIONAL NORTE PROGRAMA BECAS NACIONALES REF. 34630082681</t>
  </si>
  <si>
    <t>PAGO VIATICOS REGIONAL NORTE PROGRAMA BECAS NACIONALES REF. 34630083315</t>
  </si>
  <si>
    <t>PAGO VIATICOS REGIONAL NORTE PROGRAMA BECAS NACIONALES REF. 34630085476</t>
  </si>
  <si>
    <t>CONTRIBUCION ACTIVIDAD JORNADA ODONTOLOGICA REF. 34630084497</t>
  </si>
  <si>
    <t>TRANSFERENCIA RECIBIDA NO. RECIBO-7084</t>
  </si>
  <si>
    <t>TRANSFERENCIA RECIBIDA NO. RECIBO-7085</t>
  </si>
  <si>
    <t>TRANSFERENCIA RECIBIDA NO. RECIBO-7086</t>
  </si>
  <si>
    <t>TRANSFERENCIA RECIBIDA NO. RECIBO-7087</t>
  </si>
  <si>
    <t>TRANSFERENCIA RECIBIDA NO. RECIBO-7088</t>
  </si>
  <si>
    <t>TRANSFERENCIA RECIBIDA NO. RECIBO-7089</t>
  </si>
  <si>
    <t>TRANSFERENCIA RECIBIDA NO. RECIBO-7090</t>
  </si>
  <si>
    <t>R-7091 NULO</t>
  </si>
  <si>
    <t>TRANSFERENCIA RECIBIDA NO. RECIBO-7092</t>
  </si>
  <si>
    <t>TRANSFERENCIA RECIBIDA NO. RECIBO-7093</t>
  </si>
  <si>
    <t>TRANSFERENCIA RECIBIDA NO. RECIBO-7094</t>
  </si>
  <si>
    <t>TRANSFERENCIA RECIBIDA NO. RECIBO-7095</t>
  </si>
  <si>
    <t>TRANSFERENCIA RECIBIDA NO. RECIBO-7096</t>
  </si>
  <si>
    <t>TRANSFERENCIA RECIBIDA NO. RECIBO-7097</t>
  </si>
  <si>
    <t>TRANSFERENCIA RECIBIDA NO. RECIBO-7098</t>
  </si>
  <si>
    <t>TRANSFERENCIA RECIBIDA NO. RECIBO-7099</t>
  </si>
  <si>
    <t>TRANSFERENCIA RECIBIDA NO. RECIBO-7100</t>
  </si>
  <si>
    <t>TRANSFERENCIA RECIBIDA NO. RECIBO-7101</t>
  </si>
  <si>
    <t>PAGO HORAS EXTRAORDINARIAS REF.34752604708</t>
  </si>
  <si>
    <t>PAGO VIATICOS ZONA NORTE DISTRIBUCION DE RACIONES ALIMENTICIAS REF.34752591184</t>
  </si>
  <si>
    <t>PAGO VIATICOS ZONA NORTE DISTRIBUCION DE RACIONES ALIMENTICIAS REF.34752591567</t>
  </si>
  <si>
    <t>PAGO VIATICOS ZONA NORTE DISTRIBUCION DE RACIONES ALIMENTICIAS REF.34752592056</t>
  </si>
  <si>
    <t>PAGO VIATICOS ZONA NORTE DISTRIBUCION DE RACIONES ALIMENTICIAS REF. 34752592445</t>
  </si>
  <si>
    <t>PAGO VIATICOS PARTICIPACION INAUGURACION REFIA PROCIBAO 2024 REF. 34752588784</t>
  </si>
  <si>
    <t>PAGO VIATICOS PARTICIPACION INAUGURACION REFIA PROCIBAO 2024 REF. 34752589116</t>
  </si>
  <si>
    <t>PAGO VIATICOS PARTICIPACION INAUGURACION REFIA PROCIBAO 2024 REF. 34752589545</t>
  </si>
  <si>
    <t>PAGO VIATICOS PARTICIPACION INAUGURACION REFIA PROCIBAO 2024 REF. 34752589969</t>
  </si>
  <si>
    <t>PAGO VIATICOS PARTICIPACION INAUGURACION REFIA PROCIBAO 2024 REF. 34752590491</t>
  </si>
  <si>
    <t>PAGO VIATICOS PARTICIPACION INAUGURACION REFIA PROCIBAO 2024 REF. 34752590795</t>
  </si>
  <si>
    <t>TRANSFERENCIA RECIBIDA NO. RECIBO-7102</t>
  </si>
  <si>
    <t>TRANSFERENCIA RECIBIDA NO. RECIBO-7103</t>
  </si>
  <si>
    <t>TRANSFERENCIA RECIBIDA NO. RECIBO-7104</t>
  </si>
  <si>
    <t>TRANSFERENCIA RECIBIDA NO. RECIBO-7105</t>
  </si>
  <si>
    <t>TRANSFERENCIA RECIBIDA NO. RECIBO-7115</t>
  </si>
  <si>
    <t>TRANSFERENCIA RECIBIDA NO. RECIBO-7116</t>
  </si>
  <si>
    <t>R-7117 NULO</t>
  </si>
  <si>
    <t>TRANSFERENCIA RECIBIDA NO. RECIBO-7118</t>
  </si>
  <si>
    <t>TRANSFERENCIA RECIBIDA NO. RECIBO-7106</t>
  </si>
  <si>
    <t>TRANSFERENCIA RECIBIDA NO. RECIBO-7107</t>
  </si>
  <si>
    <t>TRANSFERENCIA RECIBIDA NO. RECIBO-7108</t>
  </si>
  <si>
    <t>TRANSFERENCIA RECIBIDA NO. RECIBO-7109</t>
  </si>
  <si>
    <t>TRANSFERENCIA RECIBIDA NO. RECIBO-7110</t>
  </si>
  <si>
    <t>TRANSFERENCIA RECIBIDA NO. RECIBO-7111</t>
  </si>
  <si>
    <t>TRANSFERENCIA RECIBIDA NO. RECIBO-7112</t>
  </si>
  <si>
    <t>TRANSFERENCIA RECIBIDA NO. RECIBO-7113</t>
  </si>
  <si>
    <t>PAGO VIATICOS REPRESENTANTES PROVINCIALES REF. 34824953761</t>
  </si>
  <si>
    <t>PAGO VIATICOS REPRESENTANTES PROVINCIALES REF. 34824954331</t>
  </si>
  <si>
    <t>PAGO VIATICOS REPRESENTANTES PROVINCIALES REF. 34824954766</t>
  </si>
  <si>
    <t>PAGO VIATICOS REPRESENTANTES PROVINCIALES REF. 34824955243</t>
  </si>
  <si>
    <t>PAGO VIATICOS REPRESENTANTES PROVINCIALES REF.34824955695</t>
  </si>
  <si>
    <t>PAGO VIATICOS REPRESENTANTES PROVINCIALES REF.34824956716</t>
  </si>
  <si>
    <t>PAGO VIATICOS REPRESENTANTES PROVINCIALES REF. 34824957642</t>
  </si>
  <si>
    <t>SERVICIO DE ENERGIA ELECTRICA OFICINA REGIONAL REF. 34825449190</t>
  </si>
  <si>
    <t>TRANSFERENCIA RECIBIDA NO. RECIBO-7114</t>
  </si>
  <si>
    <t>TRANSFERENCIA RECIBIDA NO. RECIBO-7119</t>
  </si>
  <si>
    <t>TRANSFERENCIA RECIBIDA NO. RECIBO-7120</t>
  </si>
  <si>
    <t>TRANSFERENCIA RECIBIDA NO. RECIBO-7121</t>
  </si>
  <si>
    <t>TRANSFERENCIA RECIBIDA NO. RECIBO-7122</t>
  </si>
  <si>
    <t>TRANSFERENCIA RECIBIDA NO. RECIBO-7123</t>
  </si>
  <si>
    <t>VIATICOS ZONA REGIONAL NORTE CHARLA SOBRE LEY 12-21 REF.343139218</t>
  </si>
  <si>
    <t>VIATICOS ZONA REGIONAL NORTE CHARLA SOBRE LEY 12-21 REF.34931394699</t>
  </si>
  <si>
    <t>VIATICOS ZONA REGIONAL NORTE CHARLA SOBRE LEY 12-21 REF. 34931395171</t>
  </si>
  <si>
    <t>TRANSFERENCIA RECIBIDA NO. RECIBO-7124</t>
  </si>
  <si>
    <t>TRANSFERENCIA RECIBIDA NO. RECIBO-7125</t>
  </si>
  <si>
    <t>TRANSFERENCIA RECIBIDA NO. RECIBO-7126</t>
  </si>
  <si>
    <t>R-7127 NULO</t>
  </si>
  <si>
    <t>TRANSFERENCIA RECIBIDA NO. RECIBO-7128</t>
  </si>
  <si>
    <t>TRANSFERENCIA RECIBIDA NO. RECIBO-7129</t>
  </si>
  <si>
    <t>TRANSFERENCIA RECIBIDA NO. RECIBO-7130</t>
  </si>
  <si>
    <t>TRANSFERENCIA RECIBIDA NO. RECIBO-7131</t>
  </si>
  <si>
    <t>TRANSFERENCIA RECIBIDA NO. RECIBO-7132</t>
  </si>
  <si>
    <t>TRANSFERENCIA RECIBIDA NO. RECIBO-7133</t>
  </si>
  <si>
    <t>DEPOSITO RECIBIDO NO. RECIBO-7134</t>
  </si>
  <si>
    <t>TRANSFERENCIA RECIBIDA NO. RECIBO-7135</t>
  </si>
  <si>
    <t>TRANSFERENCIA RECIBIDA NO. RECIBO-7136</t>
  </si>
  <si>
    <t>CARGOS BANCARIOS</t>
  </si>
  <si>
    <t>Totales</t>
  </si>
  <si>
    <t>PREPARADO POR</t>
  </si>
  <si>
    <t>REVISADO POR</t>
  </si>
  <si>
    <t xml:space="preserve">                     APROBADO POR</t>
  </si>
  <si>
    <t xml:space="preserve">Lic. Deyanira Fernández </t>
  </si>
  <si>
    <t>Lic. Francisco Santana</t>
  </si>
  <si>
    <t xml:space="preserve">                      Lic. Erodis Diaz</t>
  </si>
  <si>
    <t>Enc de Division de Contabilidad</t>
  </si>
  <si>
    <t>Enc. Administrativo y Financiero</t>
  </si>
  <si>
    <t xml:space="preserve">                     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</si>
</sst>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\/mm\/yyyy"/>
    <numFmt numFmtId="165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8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6"/>
      <color theme="10"/>
      <name val="Times New Roman"/>
      <family val="1"/>
    </font>
    <font>
      <b/>
      <sz val="16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color indexed="63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1"/>
      <color indexed="63"/>
      <name val="Arial"/>
      <family val="2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0" fillId="0" borderId="0"/>
  </cellStyleXfs>
  <cellXfs count="55">
    <xf numFmtId="0" fontId="0" fillId="0" borderId="0" xfId="0"/>
    <xf numFmtId="0" fontId="0" fillId="2" borderId="0" xfId="0" applyFill="1"/>
    <xf numFmtId="0" fontId="7" fillId="2" borderId="0" xfId="0" applyFont="1" applyFill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49" fontId="11" fillId="0" borderId="2" xfId="3" applyNumberFormat="1" applyFont="1" applyBorder="1" applyAlignment="1">
      <alignment horizontal="center"/>
    </xf>
    <xf numFmtId="0" fontId="12" fillId="0" borderId="1" xfId="0" applyFont="1" applyBorder="1"/>
    <xf numFmtId="0" fontId="13" fillId="0" borderId="1" xfId="0" applyFont="1" applyBorder="1" applyAlignment="1">
      <alignment horizontal="center"/>
    </xf>
    <xf numFmtId="43" fontId="14" fillId="0" borderId="1" xfId="1" applyFont="1" applyBorder="1"/>
    <xf numFmtId="164" fontId="15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3" fontId="16" fillId="0" borderId="1" xfId="1" applyFont="1" applyFill="1" applyBorder="1"/>
    <xf numFmtId="43" fontId="16" fillId="0" borderId="1" xfId="1" applyFont="1" applyBorder="1"/>
    <xf numFmtId="4" fontId="17" fillId="0" borderId="1" xfId="0" applyNumberFormat="1" applyFont="1" applyBorder="1"/>
    <xf numFmtId="0" fontId="16" fillId="0" borderId="1" xfId="0" applyFont="1" applyBorder="1" applyAlignment="1">
      <alignment horizontal="center"/>
    </xf>
    <xf numFmtId="0" fontId="18" fillId="0" borderId="0" xfId="0" applyFont="1" applyAlignment="1">
      <alignment horizontal="left"/>
    </xf>
    <xf numFmtId="0" fontId="11" fillId="0" borderId="3" xfId="0" applyFont="1" applyBorder="1" applyAlignment="1">
      <alignment horizontal="center" wrapText="1"/>
    </xf>
    <xf numFmtId="43" fontId="17" fillId="0" borderId="1" xfId="1" applyFont="1" applyBorder="1"/>
    <xf numFmtId="0" fontId="16" fillId="0" borderId="1" xfId="0" applyFont="1" applyBorder="1"/>
    <xf numFmtId="2" fontId="0" fillId="0" borderId="0" xfId="0" applyNumberFormat="1"/>
    <xf numFmtId="43" fontId="16" fillId="2" borderId="1" xfId="1" applyFont="1" applyFill="1" applyBorder="1"/>
    <xf numFmtId="0" fontId="8" fillId="2" borderId="1" xfId="0" applyFont="1" applyFill="1" applyBorder="1" applyAlignment="1">
      <alignment horizontal="center" vertical="center"/>
    </xf>
    <xf numFmtId="164" fontId="15" fillId="0" borderId="1" xfId="0" applyNumberFormat="1" applyFont="1" applyBorder="1" applyAlignment="1">
      <alignment horizontal="left"/>
    </xf>
    <xf numFmtId="0" fontId="14" fillId="2" borderId="4" xfId="0" applyFont="1" applyFill="1" applyBorder="1" applyAlignment="1">
      <alignment vertical="center"/>
    </xf>
    <xf numFmtId="4" fontId="14" fillId="2" borderId="1" xfId="0" applyNumberFormat="1" applyFont="1" applyFill="1" applyBorder="1" applyAlignment="1">
      <alignment horizontal="center" vertical="center"/>
    </xf>
    <xf numFmtId="43" fontId="14" fillId="2" borderId="1" xfId="1" applyFont="1" applyFill="1" applyBorder="1"/>
    <xf numFmtId="165" fontId="14" fillId="0" borderId="1" xfId="0" applyNumberFormat="1" applyFont="1" applyBorder="1"/>
    <xf numFmtId="43" fontId="0" fillId="0" borderId="0" xfId="1" applyFont="1"/>
    <xf numFmtId="165" fontId="0" fillId="0" borderId="0" xfId="0" applyNumberFormat="1"/>
    <xf numFmtId="164" fontId="18" fillId="0" borderId="0" xfId="0" applyNumberFormat="1" applyFont="1" applyAlignment="1">
      <alignment horizontal="left"/>
    </xf>
    <xf numFmtId="164" fontId="18" fillId="2" borderId="0" xfId="0" applyNumberFormat="1" applyFont="1" applyFill="1" applyAlignment="1">
      <alignment horizontal="left"/>
    </xf>
    <xf numFmtId="43" fontId="0" fillId="2" borderId="0" xfId="0" applyNumberFormat="1" applyFill="1"/>
    <xf numFmtId="0" fontId="19" fillId="2" borderId="0" xfId="0" applyFont="1" applyFill="1" applyAlignment="1">
      <alignment horizontal="center"/>
    </xf>
    <xf numFmtId="0" fontId="0" fillId="0" borderId="0" xfId="1" applyNumberFormat="1" applyFont="1"/>
    <xf numFmtId="0" fontId="20" fillId="2" borderId="0" xfId="0" applyFont="1" applyFill="1"/>
    <xf numFmtId="0" fontId="2" fillId="0" borderId="0" xfId="0" applyFont="1"/>
    <xf numFmtId="0" fontId="20" fillId="2" borderId="0" xfId="0" applyFont="1" applyFill="1" applyAlignment="1">
      <alignment horizontal="center"/>
    </xf>
    <xf numFmtId="0" fontId="22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left"/>
    </xf>
    <xf numFmtId="165" fontId="7" fillId="2" borderId="0" xfId="0" applyNumberFormat="1" applyFont="1" applyFill="1"/>
    <xf numFmtId="0" fontId="21" fillId="2" borderId="0" xfId="0" applyFont="1" applyFill="1" applyAlignment="1">
      <alignment horizontal="left"/>
    </xf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left"/>
    </xf>
    <xf numFmtId="0" fontId="19" fillId="2" borderId="0" xfId="0" applyFont="1" applyFill="1" applyAlignment="1">
      <alignment horizontal="center"/>
    </xf>
    <xf numFmtId="0" fontId="19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5" fillId="2" borderId="0" xfId="2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4">
    <cellStyle name="Hipervínculo" xfId="2" builtinId="8"/>
    <cellStyle name="Millares" xfId="1" builtinId="3"/>
    <cellStyle name="Normal" xfId="0" builtinId="0"/>
    <cellStyle name="Normal 2" xfId="3" xr:uid="{8AE53839-6140-420E-BF41-EAF5F4ADA5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3171825</xdr:colOff>
      <xdr:row>0</xdr:row>
      <xdr:rowOff>9525</xdr:rowOff>
    </xdr:from>
    <xdr:to>
      <xdr:col>4</xdr:col>
      <xdr:colOff>4592316</xdr:colOff>
      <xdr:row>5</xdr:row>
      <xdr:rowOff>11512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B35EBCA-A17F-4957-A9A6-9E90F1516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91300" y="9525"/>
          <a:ext cx="1420491" cy="9449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RELACION%20DE%20INGRESOS%20&amp;%20EGRESOS\2024\RELACION%20DE%20INGRESO%20Y%20EGRESO%202024.xlsx" TargetMode="External"/><Relationship Id="rId1" Type="http://schemas.openxmlformats.org/officeDocument/2006/relationships/externalLinkPath" Target="file:///X:\RELACION%20DE%20INGRESOS%20&amp;%20EGRESOS\2024\RELACION%20DE%20INGRESO%20Y%20EGRES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GRESOS Y EGRESOS ENERO"/>
      <sheetName val="INGRESOS Y EGRESOS FEBRERO (2)"/>
      <sheetName val="INGRESOS Y EGRESOS MARZO"/>
      <sheetName val="INGRESOS Y EGRESOS ABRIL"/>
    </sheetNames>
    <sheetDataSet>
      <sheetData sheetId="0"/>
      <sheetData sheetId="1"/>
      <sheetData sheetId="2">
        <row r="92">
          <cell r="H92">
            <v>10689897.490000002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AE926-742E-4B24-AF52-A1377047B492}">
  <sheetPr>
    <pageSetUpPr fitToPage="1"/>
  </sheetPr>
  <dimension ref="B1:K117"/>
  <sheetViews>
    <sheetView tabSelected="1" view="pageBreakPreview" zoomScaleNormal="100" zoomScaleSheetLayoutView="100" workbookViewId="0">
      <selection activeCell="B9" sqref="B9:H9"/>
    </sheetView>
  </sheetViews>
  <sheetFormatPr baseColWidth="10" defaultRowHeight="15" x14ac:dyDescent="0.25"/>
  <cols>
    <col min="2" max="2" width="9.28515625" customWidth="1"/>
    <col min="3" max="3" width="20.140625" customWidth="1"/>
    <col min="4" max="4" width="10.42578125" customWidth="1"/>
    <col min="5" max="5" width="99.5703125" customWidth="1"/>
    <col min="6" max="6" width="16.42578125" customWidth="1"/>
    <col min="7" max="7" width="19.42578125" customWidth="1"/>
    <col min="8" max="8" width="21.28515625" customWidth="1"/>
    <col min="9" max="9" width="13.140625" bestFit="1" customWidth="1"/>
    <col min="10" max="10" width="18.42578125" customWidth="1"/>
  </cols>
  <sheetData>
    <row r="1" spans="2:11" ht="4.5" customHeight="1" x14ac:dyDescent="0.25">
      <c r="B1" s="1"/>
      <c r="C1" s="1"/>
      <c r="D1" s="1"/>
      <c r="E1" s="1"/>
      <c r="F1" s="1"/>
      <c r="G1" s="1"/>
      <c r="H1" s="1"/>
    </row>
    <row r="2" spans="2:11" ht="15" customHeight="1" x14ac:dyDescent="0.25">
      <c r="B2" s="51"/>
      <c r="C2" s="51"/>
      <c r="D2" s="51"/>
      <c r="E2" s="51"/>
      <c r="F2" s="51"/>
      <c r="G2" s="51"/>
      <c r="H2" s="51"/>
    </row>
    <row r="3" spans="2:11" ht="15" customHeight="1" x14ac:dyDescent="0.25">
      <c r="B3" s="51"/>
      <c r="C3" s="51"/>
      <c r="D3" s="51"/>
      <c r="E3" s="51"/>
      <c r="F3" s="51"/>
      <c r="G3" s="51"/>
      <c r="H3" s="51"/>
    </row>
    <row r="4" spans="2:11" ht="34.5" customHeight="1" x14ac:dyDescent="0.25">
      <c r="B4" s="52"/>
      <c r="C4" s="52"/>
      <c r="D4" s="52"/>
      <c r="E4" s="52"/>
      <c r="F4" s="52"/>
      <c r="G4" s="52"/>
      <c r="H4" s="52"/>
    </row>
    <row r="5" spans="2:11" ht="5.25" customHeight="1" x14ac:dyDescent="0.25">
      <c r="B5" s="51" t="s">
        <v>0</v>
      </c>
      <c r="C5" s="51"/>
      <c r="D5" s="51"/>
      <c r="E5" s="51"/>
      <c r="F5" s="51"/>
      <c r="G5" s="51"/>
      <c r="H5" s="51"/>
    </row>
    <row r="6" spans="2:11" ht="28.5" customHeight="1" x14ac:dyDescent="0.25">
      <c r="B6" s="51"/>
      <c r="C6" s="51"/>
      <c r="D6" s="51"/>
      <c r="E6" s="51"/>
      <c r="F6" s="51"/>
      <c r="G6" s="51"/>
      <c r="H6" s="51"/>
    </row>
    <row r="7" spans="2:11" ht="20.25" x14ac:dyDescent="0.25">
      <c r="B7" s="53" t="s">
        <v>1</v>
      </c>
      <c r="C7" s="53"/>
      <c r="D7" s="53"/>
      <c r="E7" s="53"/>
      <c r="F7" s="53"/>
      <c r="G7" s="53"/>
      <c r="H7" s="53"/>
    </row>
    <row r="8" spans="2:11" ht="18" x14ac:dyDescent="0.25">
      <c r="B8" s="54" t="s">
        <v>2</v>
      </c>
      <c r="C8" s="54"/>
      <c r="D8" s="54"/>
      <c r="E8" s="54"/>
      <c r="F8" s="54"/>
      <c r="G8" s="54"/>
      <c r="H8" s="54"/>
    </row>
    <row r="9" spans="2:11" ht="18" x14ac:dyDescent="0.25">
      <c r="B9" s="54" t="s">
        <v>3</v>
      </c>
      <c r="C9" s="54"/>
      <c r="D9" s="54"/>
      <c r="E9" s="54"/>
      <c r="F9" s="54"/>
      <c r="G9" s="54"/>
      <c r="H9" s="54"/>
      <c r="I9" s="2"/>
      <c r="J9" s="2"/>
      <c r="K9" s="2"/>
    </row>
    <row r="10" spans="2:11" ht="15.75" thickBot="1" x14ac:dyDescent="0.3"/>
    <row r="11" spans="2:11" ht="30" customHeight="1" thickBot="1" x14ac:dyDescent="0.3">
      <c r="B11" s="49"/>
      <c r="C11" s="50" t="s">
        <v>4</v>
      </c>
      <c r="D11" s="50"/>
      <c r="E11" s="50"/>
      <c r="F11" s="50"/>
      <c r="G11" s="50"/>
      <c r="H11" s="50"/>
    </row>
    <row r="12" spans="2:11" ht="17.25" thickBot="1" x14ac:dyDescent="0.3">
      <c r="B12" s="49"/>
      <c r="C12" s="49"/>
      <c r="D12" s="49"/>
      <c r="E12" s="4"/>
      <c r="F12" s="49" t="s">
        <v>5</v>
      </c>
      <c r="G12" s="49"/>
      <c r="H12" s="49"/>
    </row>
    <row r="13" spans="2:11" ht="39.75" customHeight="1" thickBot="1" x14ac:dyDescent="0.3">
      <c r="B13" s="49"/>
      <c r="C13" s="5" t="s">
        <v>6</v>
      </c>
      <c r="D13" s="3" t="s">
        <v>7</v>
      </c>
      <c r="E13" s="4" t="s">
        <v>8</v>
      </c>
      <c r="F13" s="3" t="s">
        <v>9</v>
      </c>
      <c r="G13" s="3" t="s">
        <v>10</v>
      </c>
      <c r="H13" s="3" t="s">
        <v>11</v>
      </c>
    </row>
    <row r="14" spans="2:11" ht="24.95" customHeight="1" thickBot="1" x14ac:dyDescent="0.3">
      <c r="B14" s="6"/>
      <c r="C14" s="7"/>
      <c r="D14" s="8"/>
      <c r="E14" s="9" t="s">
        <v>12</v>
      </c>
      <c r="F14" s="8"/>
      <c r="G14" s="8"/>
      <c r="H14" s="10">
        <f>+'[1]INGRESOS Y EGRESOS MARZO'!H92</f>
        <v>10689897.490000002</v>
      </c>
    </row>
    <row r="15" spans="2:11" ht="24.95" customHeight="1" thickBot="1" x14ac:dyDescent="0.3">
      <c r="B15" s="6"/>
      <c r="C15" s="11">
        <v>45383</v>
      </c>
      <c r="D15" s="8"/>
      <c r="E15" s="12" t="s">
        <v>13</v>
      </c>
      <c r="F15" s="13">
        <v>15000</v>
      </c>
      <c r="G15" s="14"/>
      <c r="H15" s="14">
        <f t="shared" ref="H15:H78" si="0">H14+F15-G15</f>
        <v>10704897.490000002</v>
      </c>
    </row>
    <row r="16" spans="2:11" ht="24.95" customHeight="1" thickBot="1" x14ac:dyDescent="0.3">
      <c r="B16" s="6"/>
      <c r="C16" s="11">
        <v>45383</v>
      </c>
      <c r="D16" s="8"/>
      <c r="E16" s="12" t="s">
        <v>14</v>
      </c>
      <c r="F16" s="13">
        <v>11500</v>
      </c>
      <c r="G16" s="14"/>
      <c r="H16" s="14">
        <f t="shared" si="0"/>
        <v>10716397.490000002</v>
      </c>
    </row>
    <row r="17" spans="2:10" ht="24.95" customHeight="1" thickBot="1" x14ac:dyDescent="0.3">
      <c r="B17" s="6"/>
      <c r="C17" s="11">
        <v>45383</v>
      </c>
      <c r="D17" s="8"/>
      <c r="E17" s="12" t="s">
        <v>15</v>
      </c>
      <c r="F17" s="13">
        <v>11500</v>
      </c>
      <c r="G17" s="15"/>
      <c r="H17" s="14">
        <f t="shared" si="0"/>
        <v>10727897.490000002</v>
      </c>
    </row>
    <row r="18" spans="2:10" ht="24.95" customHeight="1" thickBot="1" x14ac:dyDescent="0.3">
      <c r="B18" s="6"/>
      <c r="C18" s="11">
        <v>45384</v>
      </c>
      <c r="D18" s="12"/>
      <c r="E18" s="12" t="s">
        <v>16</v>
      </c>
      <c r="F18" s="15">
        <v>11500</v>
      </c>
      <c r="G18" s="15"/>
      <c r="H18" s="14">
        <f t="shared" si="0"/>
        <v>10739397.490000002</v>
      </c>
    </row>
    <row r="19" spans="2:10" ht="24.95" customHeight="1" thickBot="1" x14ac:dyDescent="0.3">
      <c r="B19" s="6"/>
      <c r="C19" s="11">
        <v>45384</v>
      </c>
      <c r="D19" s="12"/>
      <c r="E19" s="12" t="s">
        <v>17</v>
      </c>
      <c r="F19" s="15">
        <v>15000</v>
      </c>
      <c r="G19" s="15"/>
      <c r="H19" s="14">
        <f t="shared" si="0"/>
        <v>10754397.490000002</v>
      </c>
    </row>
    <row r="20" spans="2:10" ht="24.95" customHeight="1" thickBot="1" x14ac:dyDescent="0.3">
      <c r="B20" s="6"/>
      <c r="C20" s="11">
        <v>45384</v>
      </c>
      <c r="D20" s="12"/>
      <c r="E20" s="12" t="s">
        <v>18</v>
      </c>
      <c r="F20" s="15">
        <v>57500</v>
      </c>
      <c r="G20" s="15"/>
      <c r="H20" s="14">
        <f t="shared" si="0"/>
        <v>10811897.490000002</v>
      </c>
    </row>
    <row r="21" spans="2:10" ht="24.95" customHeight="1" thickBot="1" x14ac:dyDescent="0.3">
      <c r="B21" s="6"/>
      <c r="C21" s="11">
        <v>45384</v>
      </c>
      <c r="D21" s="16"/>
      <c r="E21" s="12" t="s">
        <v>19</v>
      </c>
      <c r="F21" s="15"/>
      <c r="G21" s="15">
        <v>105000</v>
      </c>
      <c r="H21" s="14">
        <f t="shared" si="0"/>
        <v>10706897.490000002</v>
      </c>
    </row>
    <row r="22" spans="2:10" ht="24.95" customHeight="1" thickBot="1" x14ac:dyDescent="0.3">
      <c r="B22" s="6"/>
      <c r="C22" s="11">
        <v>45384</v>
      </c>
      <c r="D22" s="16"/>
      <c r="E22" s="12" t="s">
        <v>20</v>
      </c>
      <c r="F22" s="15"/>
      <c r="G22" s="15">
        <v>10600</v>
      </c>
      <c r="H22" s="14">
        <f t="shared" si="0"/>
        <v>10696297.490000002</v>
      </c>
      <c r="J22" s="17"/>
    </row>
    <row r="23" spans="2:10" ht="24.95" customHeight="1" thickBot="1" x14ac:dyDescent="0.3">
      <c r="B23" s="6"/>
      <c r="C23" s="11">
        <v>45384</v>
      </c>
      <c r="D23" s="16"/>
      <c r="E23" s="12" t="s">
        <v>21</v>
      </c>
      <c r="F23" s="15"/>
      <c r="G23" s="15">
        <v>5600</v>
      </c>
      <c r="H23" s="14">
        <f t="shared" si="0"/>
        <v>10690697.490000002</v>
      </c>
    </row>
    <row r="24" spans="2:10" ht="24.95" customHeight="1" thickBot="1" x14ac:dyDescent="0.3">
      <c r="B24" s="6"/>
      <c r="C24" s="11">
        <v>45384</v>
      </c>
      <c r="D24" s="16"/>
      <c r="E24" s="12" t="s">
        <v>22</v>
      </c>
      <c r="F24" s="15"/>
      <c r="G24" s="15">
        <v>7000</v>
      </c>
      <c r="H24" s="14">
        <f t="shared" si="0"/>
        <v>10683697.490000002</v>
      </c>
    </row>
    <row r="25" spans="2:10" ht="24.95" customHeight="1" thickBot="1" x14ac:dyDescent="0.3">
      <c r="B25" s="6"/>
      <c r="C25" s="11">
        <v>45384</v>
      </c>
      <c r="D25" s="16"/>
      <c r="E25" s="12" t="s">
        <v>23</v>
      </c>
      <c r="F25" s="15"/>
      <c r="G25" s="15">
        <v>90000</v>
      </c>
      <c r="H25" s="14">
        <f t="shared" si="0"/>
        <v>10593697.490000002</v>
      </c>
    </row>
    <row r="26" spans="2:10" ht="24.95" customHeight="1" thickBot="1" x14ac:dyDescent="0.3">
      <c r="B26" s="6"/>
      <c r="C26" s="11">
        <v>45385</v>
      </c>
      <c r="D26" s="16"/>
      <c r="E26" s="12" t="s">
        <v>24</v>
      </c>
      <c r="F26" s="15">
        <v>11500</v>
      </c>
      <c r="G26" s="15"/>
      <c r="H26" s="14">
        <f t="shared" si="0"/>
        <v>10605197.490000002</v>
      </c>
    </row>
    <row r="27" spans="2:10" ht="24.95" customHeight="1" thickBot="1" x14ac:dyDescent="0.3">
      <c r="B27" s="6"/>
      <c r="C27" s="11">
        <v>45385</v>
      </c>
      <c r="D27" s="16"/>
      <c r="E27" s="12" t="s">
        <v>25</v>
      </c>
      <c r="F27" s="15">
        <v>11500</v>
      </c>
      <c r="G27" s="15"/>
      <c r="H27" s="14">
        <f t="shared" si="0"/>
        <v>10616697.490000002</v>
      </c>
    </row>
    <row r="28" spans="2:10" ht="24.95" customHeight="1" thickBot="1" x14ac:dyDescent="0.3">
      <c r="B28" s="6"/>
      <c r="C28" s="11">
        <v>45386</v>
      </c>
      <c r="D28" s="18"/>
      <c r="E28" s="12" t="s">
        <v>26</v>
      </c>
      <c r="F28" s="19">
        <v>34500</v>
      </c>
      <c r="G28" s="15"/>
      <c r="H28" s="14">
        <f t="shared" si="0"/>
        <v>10651197.490000002</v>
      </c>
    </row>
    <row r="29" spans="2:10" ht="24.95" customHeight="1" thickBot="1" x14ac:dyDescent="0.3">
      <c r="B29" s="6"/>
      <c r="C29" s="11">
        <v>45387</v>
      </c>
      <c r="D29" s="16"/>
      <c r="E29" s="12" t="s">
        <v>27</v>
      </c>
      <c r="F29" s="19">
        <v>100640</v>
      </c>
      <c r="G29" s="15"/>
      <c r="H29" s="14">
        <f t="shared" si="0"/>
        <v>10751837.490000002</v>
      </c>
    </row>
    <row r="30" spans="2:10" ht="24.95" customHeight="1" thickBot="1" x14ac:dyDescent="0.3">
      <c r="B30" s="6"/>
      <c r="C30" s="11">
        <v>45390</v>
      </c>
      <c r="D30" s="16"/>
      <c r="E30" s="12" t="s">
        <v>28</v>
      </c>
      <c r="F30" s="15">
        <v>15000</v>
      </c>
      <c r="G30" s="15"/>
      <c r="H30" s="14">
        <f t="shared" si="0"/>
        <v>10766837.490000002</v>
      </c>
    </row>
    <row r="31" spans="2:10" ht="24.95" customHeight="1" thickBot="1" x14ac:dyDescent="0.3">
      <c r="B31" s="6"/>
      <c r="C31" s="11">
        <v>45390</v>
      </c>
      <c r="D31" s="16"/>
      <c r="E31" s="12" t="s">
        <v>29</v>
      </c>
      <c r="F31" s="15">
        <v>11500</v>
      </c>
      <c r="G31" s="15"/>
      <c r="H31" s="14">
        <f t="shared" si="0"/>
        <v>10778337.490000002</v>
      </c>
    </row>
    <row r="32" spans="2:10" ht="24.95" customHeight="1" thickBot="1" x14ac:dyDescent="0.3">
      <c r="B32" s="6"/>
      <c r="C32" s="11">
        <v>45390</v>
      </c>
      <c r="D32" s="16"/>
      <c r="E32" s="12" t="s">
        <v>30</v>
      </c>
      <c r="F32" s="15">
        <v>11500</v>
      </c>
      <c r="G32" s="19"/>
      <c r="H32" s="14">
        <f t="shared" si="0"/>
        <v>10789837.490000002</v>
      </c>
    </row>
    <row r="33" spans="2:10" ht="24.95" customHeight="1" thickBot="1" x14ac:dyDescent="0.3">
      <c r="B33" s="6"/>
      <c r="C33" s="11">
        <v>45390</v>
      </c>
      <c r="D33" s="20"/>
      <c r="E33" s="12" t="s">
        <v>31</v>
      </c>
      <c r="F33" s="15"/>
      <c r="G33" s="19"/>
      <c r="H33" s="14">
        <f t="shared" si="0"/>
        <v>10789837.490000002</v>
      </c>
    </row>
    <row r="34" spans="2:10" ht="24.95" customHeight="1" thickBot="1" x14ac:dyDescent="0.3">
      <c r="B34" s="6"/>
      <c r="C34" s="11">
        <v>45390</v>
      </c>
      <c r="D34" s="20"/>
      <c r="E34" s="12" t="s">
        <v>32</v>
      </c>
      <c r="F34" s="15">
        <v>23000</v>
      </c>
      <c r="G34" s="19"/>
      <c r="H34" s="14">
        <f t="shared" si="0"/>
        <v>10812837.490000002</v>
      </c>
    </row>
    <row r="35" spans="2:10" ht="24.95" customHeight="1" thickBot="1" x14ac:dyDescent="0.3">
      <c r="B35" s="6"/>
      <c r="C35" s="11">
        <v>45391</v>
      </c>
      <c r="D35" s="16"/>
      <c r="E35" s="12" t="s">
        <v>33</v>
      </c>
      <c r="F35" s="15">
        <v>11500</v>
      </c>
      <c r="G35" s="19"/>
      <c r="H35" s="14">
        <f t="shared" si="0"/>
        <v>10824337.490000002</v>
      </c>
    </row>
    <row r="36" spans="2:10" ht="24.95" customHeight="1" thickBot="1" x14ac:dyDescent="0.3">
      <c r="B36" s="6"/>
      <c r="C36" s="11">
        <v>45391</v>
      </c>
      <c r="D36" s="16"/>
      <c r="E36" s="12" t="s">
        <v>34</v>
      </c>
      <c r="F36" s="15">
        <v>11500</v>
      </c>
      <c r="G36" s="19"/>
      <c r="H36" s="14">
        <f t="shared" si="0"/>
        <v>10835837.490000002</v>
      </c>
    </row>
    <row r="37" spans="2:10" ht="24.95" customHeight="1" thickBot="1" x14ac:dyDescent="0.3">
      <c r="B37" s="6"/>
      <c r="C37" s="11">
        <v>45391</v>
      </c>
      <c r="D37" s="16"/>
      <c r="E37" s="12" t="s">
        <v>35</v>
      </c>
      <c r="F37" s="15">
        <v>11500</v>
      </c>
      <c r="G37" s="19"/>
      <c r="H37" s="14">
        <f t="shared" si="0"/>
        <v>10847337.490000002</v>
      </c>
    </row>
    <row r="38" spans="2:10" ht="24.95" customHeight="1" thickBot="1" x14ac:dyDescent="0.3">
      <c r="B38" s="6"/>
      <c r="C38" s="11">
        <v>45392</v>
      </c>
      <c r="D38" s="16"/>
      <c r="E38" s="12" t="s">
        <v>36</v>
      </c>
      <c r="F38" s="15">
        <v>15000</v>
      </c>
      <c r="G38" s="19"/>
      <c r="H38" s="14">
        <f t="shared" si="0"/>
        <v>10862337.490000002</v>
      </c>
    </row>
    <row r="39" spans="2:10" ht="24.95" customHeight="1" thickBot="1" x14ac:dyDescent="0.3">
      <c r="B39" s="6"/>
      <c r="C39" s="11">
        <v>45392</v>
      </c>
      <c r="D39" s="16"/>
      <c r="E39" s="12" t="s">
        <v>37</v>
      </c>
      <c r="F39" s="15">
        <v>115000</v>
      </c>
      <c r="G39" s="13"/>
      <c r="H39" s="14">
        <f t="shared" si="0"/>
        <v>10977337.490000002</v>
      </c>
    </row>
    <row r="40" spans="2:10" ht="24.95" customHeight="1" thickBot="1" x14ac:dyDescent="0.3">
      <c r="B40" s="6"/>
      <c r="C40" s="11">
        <v>45392</v>
      </c>
      <c r="D40" s="16"/>
      <c r="E40" s="12" t="s">
        <v>38</v>
      </c>
      <c r="F40" s="15">
        <v>11500</v>
      </c>
      <c r="G40" s="13"/>
      <c r="H40" s="14">
        <f t="shared" si="0"/>
        <v>10988837.490000002</v>
      </c>
    </row>
    <row r="41" spans="2:10" ht="24.95" customHeight="1" thickBot="1" x14ac:dyDescent="0.3">
      <c r="B41" s="6"/>
      <c r="C41" s="11">
        <v>45392</v>
      </c>
      <c r="D41" s="16"/>
      <c r="E41" s="12" t="s">
        <v>39</v>
      </c>
      <c r="F41" s="15">
        <v>23000</v>
      </c>
      <c r="G41" s="19"/>
      <c r="H41" s="14">
        <f t="shared" si="0"/>
        <v>11011837.490000002</v>
      </c>
    </row>
    <row r="42" spans="2:10" ht="24.95" customHeight="1" thickBot="1" x14ac:dyDescent="0.3">
      <c r="B42" s="6"/>
      <c r="C42" s="11">
        <v>45392</v>
      </c>
      <c r="D42" s="16"/>
      <c r="E42" s="12" t="s">
        <v>40</v>
      </c>
      <c r="F42" s="15">
        <v>100640</v>
      </c>
      <c r="G42" s="19"/>
      <c r="H42" s="14">
        <f t="shared" si="0"/>
        <v>11112477.490000002</v>
      </c>
    </row>
    <row r="43" spans="2:10" ht="24.95" customHeight="1" thickBot="1" x14ac:dyDescent="0.3">
      <c r="B43" s="6"/>
      <c r="C43" s="11">
        <v>45393</v>
      </c>
      <c r="D43" s="16"/>
      <c r="E43" s="12" t="s">
        <v>41</v>
      </c>
      <c r="F43" s="15">
        <v>11500</v>
      </c>
      <c r="G43" s="13"/>
      <c r="H43" s="14">
        <f t="shared" si="0"/>
        <v>11123977.490000002</v>
      </c>
    </row>
    <row r="44" spans="2:10" ht="24.95" customHeight="1" thickBot="1" x14ac:dyDescent="0.3">
      <c r="B44" s="6"/>
      <c r="C44" s="11">
        <v>45393</v>
      </c>
      <c r="D44" s="16"/>
      <c r="E44" s="12" t="s">
        <v>42</v>
      </c>
      <c r="F44" s="15"/>
      <c r="G44" s="13">
        <v>899.86</v>
      </c>
      <c r="H44" s="14">
        <f t="shared" si="0"/>
        <v>11123077.630000003</v>
      </c>
    </row>
    <row r="45" spans="2:10" ht="24.95" customHeight="1" thickBot="1" x14ac:dyDescent="0.3">
      <c r="B45" s="6"/>
      <c r="C45" s="11">
        <v>45393</v>
      </c>
      <c r="D45" s="16"/>
      <c r="E45" s="12" t="s">
        <v>43</v>
      </c>
      <c r="F45" s="15"/>
      <c r="G45" s="13">
        <v>8500</v>
      </c>
      <c r="H45" s="14">
        <f t="shared" si="0"/>
        <v>11114577.630000003</v>
      </c>
    </row>
    <row r="46" spans="2:10" ht="24.95" customHeight="1" thickBot="1" x14ac:dyDescent="0.3">
      <c r="B46" s="6"/>
      <c r="C46" s="11">
        <v>45393</v>
      </c>
      <c r="D46" s="16"/>
      <c r="E46" s="12" t="s">
        <v>44</v>
      </c>
      <c r="F46" s="15"/>
      <c r="G46" s="19">
        <v>6900</v>
      </c>
      <c r="H46" s="14">
        <f t="shared" si="0"/>
        <v>11107677.630000003</v>
      </c>
    </row>
    <row r="47" spans="2:10" ht="24.95" customHeight="1" thickBot="1" x14ac:dyDescent="0.3">
      <c r="B47" s="6"/>
      <c r="C47" s="11">
        <v>45393</v>
      </c>
      <c r="D47" s="16"/>
      <c r="E47" s="12" t="s">
        <v>45</v>
      </c>
      <c r="F47" s="13"/>
      <c r="G47" s="19">
        <v>6900</v>
      </c>
      <c r="H47" s="14">
        <f t="shared" si="0"/>
        <v>11100777.630000003</v>
      </c>
      <c r="J47" s="17"/>
    </row>
    <row r="48" spans="2:10" ht="24.95" customHeight="1" thickBot="1" x14ac:dyDescent="0.3">
      <c r="B48" s="6"/>
      <c r="C48" s="11">
        <v>45393</v>
      </c>
      <c r="D48" s="16"/>
      <c r="E48" s="12" t="s">
        <v>46</v>
      </c>
      <c r="F48" s="13"/>
      <c r="G48" s="19">
        <v>6000</v>
      </c>
      <c r="H48" s="14">
        <f t="shared" si="0"/>
        <v>11094777.630000003</v>
      </c>
    </row>
    <row r="49" spans="2:10" ht="24.95" customHeight="1" thickBot="1" x14ac:dyDescent="0.3">
      <c r="B49" s="6"/>
      <c r="C49" s="11">
        <v>45393</v>
      </c>
      <c r="D49" s="16"/>
      <c r="E49" s="12" t="s">
        <v>47</v>
      </c>
      <c r="F49" s="13"/>
      <c r="G49" s="19">
        <v>2950</v>
      </c>
      <c r="H49" s="14">
        <f t="shared" si="0"/>
        <v>11091827.630000003</v>
      </c>
    </row>
    <row r="50" spans="2:10" ht="24.95" customHeight="1" thickBot="1" x14ac:dyDescent="0.3">
      <c r="B50" s="6"/>
      <c r="C50" s="11">
        <v>45393</v>
      </c>
      <c r="D50" s="16"/>
      <c r="E50" s="12" t="s">
        <v>48</v>
      </c>
      <c r="F50" s="13"/>
      <c r="G50" s="19">
        <v>1500</v>
      </c>
      <c r="H50" s="14">
        <f t="shared" si="0"/>
        <v>11090327.630000003</v>
      </c>
    </row>
    <row r="51" spans="2:10" ht="24.95" customHeight="1" thickBot="1" x14ac:dyDescent="0.3">
      <c r="B51" s="6"/>
      <c r="C51" s="11">
        <v>45393</v>
      </c>
      <c r="D51" s="16"/>
      <c r="E51" s="12" t="s">
        <v>49</v>
      </c>
      <c r="F51" s="13"/>
      <c r="G51" s="19">
        <v>1350</v>
      </c>
      <c r="H51" s="14">
        <f t="shared" si="0"/>
        <v>11088977.630000003</v>
      </c>
    </row>
    <row r="52" spans="2:10" ht="24.95" customHeight="1" thickBot="1" x14ac:dyDescent="0.3">
      <c r="B52" s="6"/>
      <c r="C52" s="11">
        <v>45393</v>
      </c>
      <c r="D52" s="20"/>
      <c r="E52" s="12" t="s">
        <v>50</v>
      </c>
      <c r="F52" s="13"/>
      <c r="G52" s="19">
        <v>2200</v>
      </c>
      <c r="H52" s="14">
        <f t="shared" si="0"/>
        <v>11086777.630000003</v>
      </c>
    </row>
    <row r="53" spans="2:10" ht="24.95" customHeight="1" thickBot="1" x14ac:dyDescent="0.3">
      <c r="B53" s="6"/>
      <c r="C53" s="11">
        <v>45393</v>
      </c>
      <c r="D53" s="20"/>
      <c r="E53" s="12" t="s">
        <v>51</v>
      </c>
      <c r="F53" s="13"/>
      <c r="G53" s="19">
        <v>1700</v>
      </c>
      <c r="H53" s="14">
        <f t="shared" si="0"/>
        <v>11085077.630000003</v>
      </c>
    </row>
    <row r="54" spans="2:10" ht="24.95" customHeight="1" thickBot="1" x14ac:dyDescent="0.3">
      <c r="B54" s="6"/>
      <c r="C54" s="11">
        <v>45393</v>
      </c>
      <c r="D54" s="20"/>
      <c r="E54" s="12" t="s">
        <v>52</v>
      </c>
      <c r="F54" s="13"/>
      <c r="G54" s="19">
        <v>1350</v>
      </c>
      <c r="H54" s="14">
        <f t="shared" si="0"/>
        <v>11083727.630000003</v>
      </c>
    </row>
    <row r="55" spans="2:10" ht="24.95" customHeight="1" thickBot="1" x14ac:dyDescent="0.3">
      <c r="B55" s="6"/>
      <c r="C55" s="11">
        <v>45394</v>
      </c>
      <c r="D55" s="20"/>
      <c r="E55" s="12" t="s">
        <v>53</v>
      </c>
      <c r="F55" s="13">
        <v>11500</v>
      </c>
      <c r="G55" s="19"/>
      <c r="H55" s="14">
        <f t="shared" si="0"/>
        <v>11095227.630000003</v>
      </c>
    </row>
    <row r="56" spans="2:10" ht="24.95" customHeight="1" thickBot="1" x14ac:dyDescent="0.3">
      <c r="B56" s="6"/>
      <c r="C56" s="11">
        <v>45394</v>
      </c>
      <c r="D56" s="16"/>
      <c r="E56" s="12" t="s">
        <v>54</v>
      </c>
      <c r="F56" s="13">
        <v>11500</v>
      </c>
      <c r="G56" s="19"/>
      <c r="H56" s="14">
        <f t="shared" si="0"/>
        <v>11106727.630000003</v>
      </c>
      <c r="J56" s="21"/>
    </row>
    <row r="57" spans="2:10" ht="24.95" customHeight="1" thickBot="1" x14ac:dyDescent="0.3">
      <c r="B57" s="6"/>
      <c r="C57" s="11">
        <v>45394</v>
      </c>
      <c r="D57" s="16"/>
      <c r="E57" s="12" t="s">
        <v>55</v>
      </c>
      <c r="F57" s="13">
        <v>11500</v>
      </c>
      <c r="G57" s="19"/>
      <c r="H57" s="14">
        <f t="shared" si="0"/>
        <v>11118227.630000003</v>
      </c>
      <c r="J57" s="21"/>
    </row>
    <row r="58" spans="2:10" ht="24.95" customHeight="1" thickBot="1" x14ac:dyDescent="0.3">
      <c r="B58" s="6"/>
      <c r="C58" s="11">
        <v>45397</v>
      </c>
      <c r="D58" s="16"/>
      <c r="E58" s="12" t="s">
        <v>56</v>
      </c>
      <c r="F58" s="13">
        <v>23000</v>
      </c>
      <c r="G58" s="19"/>
      <c r="H58" s="14">
        <f t="shared" si="0"/>
        <v>11141227.630000003</v>
      </c>
      <c r="J58" s="21"/>
    </row>
    <row r="59" spans="2:10" ht="24.95" customHeight="1" thickBot="1" x14ac:dyDescent="0.3">
      <c r="B59" s="6"/>
      <c r="C59" s="11">
        <v>45397</v>
      </c>
      <c r="D59" s="16"/>
      <c r="E59" s="12" t="s">
        <v>57</v>
      </c>
      <c r="F59" s="13">
        <v>11500</v>
      </c>
      <c r="G59" s="19"/>
      <c r="H59" s="14">
        <f t="shared" si="0"/>
        <v>11152727.630000003</v>
      </c>
      <c r="J59" s="21"/>
    </row>
    <row r="60" spans="2:10" ht="24.95" customHeight="1" thickBot="1" x14ac:dyDescent="0.3">
      <c r="B60" s="6"/>
      <c r="C60" s="11">
        <v>45397</v>
      </c>
      <c r="D60" s="16"/>
      <c r="E60" s="12" t="s">
        <v>58</v>
      </c>
      <c r="F60" s="13">
        <v>11500</v>
      </c>
      <c r="G60" s="19"/>
      <c r="H60" s="14">
        <f t="shared" si="0"/>
        <v>11164227.630000003</v>
      </c>
      <c r="J60" s="21"/>
    </row>
    <row r="61" spans="2:10" ht="24.95" customHeight="1" thickBot="1" x14ac:dyDescent="0.3">
      <c r="B61" s="6"/>
      <c r="C61" s="11">
        <v>45397</v>
      </c>
      <c r="D61" s="16"/>
      <c r="E61" s="12" t="s">
        <v>59</v>
      </c>
      <c r="F61" s="19"/>
      <c r="G61" s="19"/>
      <c r="H61" s="14">
        <f t="shared" si="0"/>
        <v>11164227.630000003</v>
      </c>
      <c r="J61" s="21"/>
    </row>
    <row r="62" spans="2:10" ht="24.95" customHeight="1" thickBot="1" x14ac:dyDescent="0.3">
      <c r="B62" s="6"/>
      <c r="C62" s="11">
        <v>45397</v>
      </c>
      <c r="D62" s="16"/>
      <c r="E62" s="12" t="s">
        <v>60</v>
      </c>
      <c r="F62" s="19">
        <v>11500</v>
      </c>
      <c r="G62" s="19"/>
      <c r="H62" s="14">
        <f t="shared" si="0"/>
        <v>11175727.630000003</v>
      </c>
      <c r="J62" s="21"/>
    </row>
    <row r="63" spans="2:10" ht="24.95" customHeight="1" thickBot="1" x14ac:dyDescent="0.3">
      <c r="B63" s="6"/>
      <c r="C63" s="11">
        <v>45397</v>
      </c>
      <c r="D63" s="20"/>
      <c r="E63" s="12" t="s">
        <v>61</v>
      </c>
      <c r="F63" s="13">
        <v>98090</v>
      </c>
      <c r="G63" s="19"/>
      <c r="H63" s="14">
        <f t="shared" si="0"/>
        <v>11273817.630000003</v>
      </c>
    </row>
    <row r="64" spans="2:10" ht="24.95" customHeight="1" thickBot="1" x14ac:dyDescent="0.3">
      <c r="B64" s="6"/>
      <c r="C64" s="11">
        <v>45398</v>
      </c>
      <c r="D64" s="16"/>
      <c r="E64" s="12" t="s">
        <v>62</v>
      </c>
      <c r="F64" s="19">
        <v>11500</v>
      </c>
      <c r="G64" s="19"/>
      <c r="H64" s="14">
        <f t="shared" si="0"/>
        <v>11285317.630000003</v>
      </c>
      <c r="J64" s="21"/>
    </row>
    <row r="65" spans="2:10" ht="24.95" customHeight="1" thickBot="1" x14ac:dyDescent="0.3">
      <c r="B65" s="6"/>
      <c r="C65" s="11">
        <v>45398</v>
      </c>
      <c r="D65" s="16"/>
      <c r="E65" s="12" t="s">
        <v>63</v>
      </c>
      <c r="F65" s="19">
        <v>11500</v>
      </c>
      <c r="G65" s="19"/>
      <c r="H65" s="14">
        <f t="shared" si="0"/>
        <v>11296817.630000003</v>
      </c>
      <c r="J65" s="21"/>
    </row>
    <row r="66" spans="2:10" ht="24.95" customHeight="1" thickBot="1" x14ac:dyDescent="0.3">
      <c r="B66" s="6"/>
      <c r="C66" s="11">
        <v>45398</v>
      </c>
      <c r="D66" s="20"/>
      <c r="E66" s="12" t="s">
        <v>64</v>
      </c>
      <c r="F66" s="13">
        <v>11500</v>
      </c>
      <c r="G66" s="19"/>
      <c r="H66" s="14">
        <f t="shared" si="0"/>
        <v>11308317.630000003</v>
      </c>
    </row>
    <row r="67" spans="2:10" ht="24.95" customHeight="1" thickBot="1" x14ac:dyDescent="0.3">
      <c r="B67" s="6"/>
      <c r="C67" s="11">
        <v>45398</v>
      </c>
      <c r="D67" s="20"/>
      <c r="E67" s="12" t="s">
        <v>65</v>
      </c>
      <c r="F67" s="13">
        <v>11500</v>
      </c>
      <c r="G67" s="19"/>
      <c r="H67" s="14">
        <f t="shared" si="0"/>
        <v>11319817.630000003</v>
      </c>
    </row>
    <row r="68" spans="2:10" ht="24.95" customHeight="1" thickBot="1" x14ac:dyDescent="0.3">
      <c r="B68" s="6"/>
      <c r="C68" s="11">
        <v>45398</v>
      </c>
      <c r="D68" s="20"/>
      <c r="E68" s="12" t="s">
        <v>66</v>
      </c>
      <c r="F68" s="13">
        <v>11500</v>
      </c>
      <c r="G68" s="19"/>
      <c r="H68" s="14">
        <f t="shared" si="0"/>
        <v>11331317.630000003</v>
      </c>
    </row>
    <row r="69" spans="2:10" ht="24.95" customHeight="1" thickBot="1" x14ac:dyDescent="0.3">
      <c r="B69" s="6"/>
      <c r="C69" s="11">
        <v>45398</v>
      </c>
      <c r="D69" s="20"/>
      <c r="E69" s="12" t="s">
        <v>67</v>
      </c>
      <c r="F69" s="13">
        <v>57500</v>
      </c>
      <c r="G69" s="19"/>
      <c r="H69" s="14">
        <f t="shared" si="0"/>
        <v>11388817.630000003</v>
      </c>
    </row>
    <row r="70" spans="2:10" ht="24.95" customHeight="1" thickBot="1" x14ac:dyDescent="0.3">
      <c r="B70" s="6"/>
      <c r="C70" s="11">
        <v>45398</v>
      </c>
      <c r="D70" s="20"/>
      <c r="E70" s="12" t="s">
        <v>68</v>
      </c>
      <c r="F70" s="13">
        <v>100882.76</v>
      </c>
      <c r="G70" s="19"/>
      <c r="H70" s="14">
        <f t="shared" si="0"/>
        <v>11489700.390000002</v>
      </c>
    </row>
    <row r="71" spans="2:10" ht="24.95" customHeight="1" thickBot="1" x14ac:dyDescent="0.3">
      <c r="B71" s="6"/>
      <c r="C71" s="11">
        <v>45398</v>
      </c>
      <c r="D71" s="16"/>
      <c r="E71" s="12" t="s">
        <v>69</v>
      </c>
      <c r="F71" s="13"/>
      <c r="G71" s="19">
        <v>15000</v>
      </c>
      <c r="H71" s="14">
        <f t="shared" si="0"/>
        <v>11474700.390000002</v>
      </c>
    </row>
    <row r="72" spans="2:10" ht="24.95" customHeight="1" thickBot="1" x14ac:dyDescent="0.3">
      <c r="B72" s="6"/>
      <c r="C72" s="11">
        <v>45398</v>
      </c>
      <c r="D72" s="20"/>
      <c r="E72" s="12" t="s">
        <v>70</v>
      </c>
      <c r="F72" s="13"/>
      <c r="G72" s="19">
        <v>15000</v>
      </c>
      <c r="H72" s="14">
        <f t="shared" si="0"/>
        <v>11459700.390000002</v>
      </c>
    </row>
    <row r="73" spans="2:10" ht="24.95" customHeight="1" thickBot="1" x14ac:dyDescent="0.3">
      <c r="B73" s="6"/>
      <c r="C73" s="11">
        <v>45398</v>
      </c>
      <c r="D73" s="16"/>
      <c r="E73" s="12" t="s">
        <v>71</v>
      </c>
      <c r="F73" s="13"/>
      <c r="G73" s="19">
        <v>15000</v>
      </c>
      <c r="H73" s="14">
        <f t="shared" si="0"/>
        <v>11444700.390000002</v>
      </c>
    </row>
    <row r="74" spans="2:10" ht="24.95" customHeight="1" thickBot="1" x14ac:dyDescent="0.3">
      <c r="B74" s="6"/>
      <c r="C74" s="11">
        <v>45398</v>
      </c>
      <c r="D74" s="20"/>
      <c r="E74" s="12" t="s">
        <v>72</v>
      </c>
      <c r="F74" s="13"/>
      <c r="G74" s="19">
        <v>15000</v>
      </c>
      <c r="H74" s="14">
        <f t="shared" si="0"/>
        <v>11429700.390000002</v>
      </c>
    </row>
    <row r="75" spans="2:10" ht="24.95" customHeight="1" thickBot="1" x14ac:dyDescent="0.3">
      <c r="B75" s="6"/>
      <c r="C75" s="11">
        <v>45398</v>
      </c>
      <c r="D75" s="20"/>
      <c r="E75" s="12" t="s">
        <v>73</v>
      </c>
      <c r="F75" s="13"/>
      <c r="G75" s="19">
        <v>15000</v>
      </c>
      <c r="H75" s="14">
        <f t="shared" si="0"/>
        <v>11414700.390000002</v>
      </c>
    </row>
    <row r="76" spans="2:10" ht="24.95" customHeight="1" thickBot="1" x14ac:dyDescent="0.3">
      <c r="B76" s="6"/>
      <c r="C76" s="11">
        <v>45398</v>
      </c>
      <c r="D76" s="20"/>
      <c r="E76" s="12" t="s">
        <v>74</v>
      </c>
      <c r="F76" s="13"/>
      <c r="G76" s="19">
        <v>15000</v>
      </c>
      <c r="H76" s="14">
        <f t="shared" si="0"/>
        <v>11399700.390000002</v>
      </c>
    </row>
    <row r="77" spans="2:10" ht="24.95" customHeight="1" thickBot="1" x14ac:dyDescent="0.3">
      <c r="B77" s="6"/>
      <c r="C77" s="11">
        <v>45398</v>
      </c>
      <c r="D77" s="20"/>
      <c r="E77" s="12" t="s">
        <v>75</v>
      </c>
      <c r="F77" s="13"/>
      <c r="G77" s="19">
        <v>15000</v>
      </c>
      <c r="H77" s="14">
        <f t="shared" si="0"/>
        <v>11384700.390000002</v>
      </c>
    </row>
    <row r="78" spans="2:10" ht="24.95" customHeight="1" thickBot="1" x14ac:dyDescent="0.3">
      <c r="B78" s="6"/>
      <c r="C78" s="11">
        <v>45398</v>
      </c>
      <c r="D78" s="16"/>
      <c r="E78" s="12" t="s">
        <v>76</v>
      </c>
      <c r="F78" s="13"/>
      <c r="G78" s="13">
        <v>6910.86</v>
      </c>
      <c r="H78" s="14">
        <f t="shared" si="0"/>
        <v>11377789.530000003</v>
      </c>
    </row>
    <row r="79" spans="2:10" ht="24.95" customHeight="1" thickBot="1" x14ac:dyDescent="0.3">
      <c r="B79" s="6"/>
      <c r="C79" s="11">
        <v>45399</v>
      </c>
      <c r="D79" s="16"/>
      <c r="E79" s="12" t="s">
        <v>77</v>
      </c>
      <c r="F79" s="13">
        <v>57500</v>
      </c>
      <c r="G79" s="13"/>
      <c r="H79" s="14">
        <f t="shared" ref="H79:H102" si="1">H78+F79-G79</f>
        <v>11435289.530000003</v>
      </c>
    </row>
    <row r="80" spans="2:10" ht="24.95" customHeight="1" thickBot="1" x14ac:dyDescent="0.3">
      <c r="B80" s="6"/>
      <c r="C80" s="11">
        <v>45400</v>
      </c>
      <c r="D80" s="16"/>
      <c r="E80" s="12" t="s">
        <v>78</v>
      </c>
      <c r="F80" s="13">
        <v>11500</v>
      </c>
      <c r="G80" s="13"/>
      <c r="H80" s="14">
        <f t="shared" si="1"/>
        <v>11446789.530000003</v>
      </c>
    </row>
    <row r="81" spans="2:8" ht="24.95" customHeight="1" thickBot="1" x14ac:dyDescent="0.3">
      <c r="B81" s="6"/>
      <c r="C81" s="11">
        <v>45400</v>
      </c>
      <c r="D81" s="20"/>
      <c r="E81" s="12" t="s">
        <v>79</v>
      </c>
      <c r="F81" s="13">
        <v>11500</v>
      </c>
      <c r="G81" s="13"/>
      <c r="H81" s="14">
        <f t="shared" si="1"/>
        <v>11458289.530000003</v>
      </c>
    </row>
    <row r="82" spans="2:8" ht="24.95" customHeight="1" thickBot="1" x14ac:dyDescent="0.3">
      <c r="B82" s="6"/>
      <c r="C82" s="11">
        <v>45404</v>
      </c>
      <c r="D82" s="20"/>
      <c r="E82" s="12" t="s">
        <v>80</v>
      </c>
      <c r="F82" s="13">
        <v>11500</v>
      </c>
      <c r="G82" s="13"/>
      <c r="H82" s="14">
        <f t="shared" si="1"/>
        <v>11469789.530000003</v>
      </c>
    </row>
    <row r="83" spans="2:8" ht="24.95" customHeight="1" thickBot="1" x14ac:dyDescent="0.3">
      <c r="B83" s="6"/>
      <c r="C83" s="11">
        <v>45404</v>
      </c>
      <c r="D83" s="20"/>
      <c r="E83" s="12" t="s">
        <v>81</v>
      </c>
      <c r="F83" s="13">
        <v>11500</v>
      </c>
      <c r="G83" s="13"/>
      <c r="H83" s="14">
        <f t="shared" si="1"/>
        <v>11481289.530000003</v>
      </c>
    </row>
    <row r="84" spans="2:8" ht="24.95" customHeight="1" thickBot="1" x14ac:dyDescent="0.3">
      <c r="B84" s="6"/>
      <c r="C84" s="11">
        <v>45404</v>
      </c>
      <c r="D84" s="16"/>
      <c r="E84" s="12" t="s">
        <v>82</v>
      </c>
      <c r="F84" s="13">
        <v>15000</v>
      </c>
      <c r="G84" s="13"/>
      <c r="H84" s="14">
        <f t="shared" si="1"/>
        <v>11496289.530000003</v>
      </c>
    </row>
    <row r="85" spans="2:8" ht="24.95" customHeight="1" thickBot="1" x14ac:dyDescent="0.3">
      <c r="B85" s="6"/>
      <c r="C85" s="11">
        <v>45405</v>
      </c>
      <c r="D85" s="16"/>
      <c r="E85" s="12" t="s">
        <v>83</v>
      </c>
      <c r="F85" s="13"/>
      <c r="G85" s="13">
        <v>13900</v>
      </c>
      <c r="H85" s="14">
        <f t="shared" si="1"/>
        <v>11482389.530000003</v>
      </c>
    </row>
    <row r="86" spans="2:8" ht="24.95" customHeight="1" thickBot="1" x14ac:dyDescent="0.3">
      <c r="B86" s="6"/>
      <c r="C86" s="11">
        <v>45405</v>
      </c>
      <c r="D86" s="16"/>
      <c r="E86" s="12" t="s">
        <v>84</v>
      </c>
      <c r="F86" s="13"/>
      <c r="G86" s="13">
        <v>8200</v>
      </c>
      <c r="H86" s="14">
        <f t="shared" si="1"/>
        <v>11474189.530000003</v>
      </c>
    </row>
    <row r="87" spans="2:8" ht="24.95" customHeight="1" thickBot="1" x14ac:dyDescent="0.3">
      <c r="B87" s="6"/>
      <c r="C87" s="11">
        <v>45405</v>
      </c>
      <c r="D87" s="16"/>
      <c r="E87" s="12" t="s">
        <v>85</v>
      </c>
      <c r="F87" s="13"/>
      <c r="G87" s="13">
        <v>7800</v>
      </c>
      <c r="H87" s="14">
        <f t="shared" si="1"/>
        <v>11466389.530000003</v>
      </c>
    </row>
    <row r="88" spans="2:8" ht="24.95" customHeight="1" thickBot="1" x14ac:dyDescent="0.3">
      <c r="B88" s="6"/>
      <c r="C88" s="11">
        <v>45405</v>
      </c>
      <c r="D88" s="16"/>
      <c r="E88" s="12" t="s">
        <v>86</v>
      </c>
      <c r="F88" s="13">
        <v>11500</v>
      </c>
      <c r="G88" s="13"/>
      <c r="H88" s="14">
        <f t="shared" si="1"/>
        <v>11477889.530000003</v>
      </c>
    </row>
    <row r="89" spans="2:8" ht="24.95" customHeight="1" thickBot="1" x14ac:dyDescent="0.3">
      <c r="B89" s="6"/>
      <c r="C89" s="11">
        <v>45405</v>
      </c>
      <c r="D89" s="16"/>
      <c r="E89" s="12" t="s">
        <v>87</v>
      </c>
      <c r="F89" s="13">
        <v>11500</v>
      </c>
      <c r="G89" s="13"/>
      <c r="H89" s="14">
        <f t="shared" si="1"/>
        <v>11489389.530000003</v>
      </c>
    </row>
    <row r="90" spans="2:8" ht="24.95" customHeight="1" thickBot="1" x14ac:dyDescent="0.3">
      <c r="B90" s="6"/>
      <c r="C90" s="11">
        <v>45405</v>
      </c>
      <c r="D90" s="16"/>
      <c r="E90" s="12" t="s">
        <v>88</v>
      </c>
      <c r="F90" s="13">
        <v>11500</v>
      </c>
      <c r="G90" s="13"/>
      <c r="H90" s="14">
        <f t="shared" si="1"/>
        <v>11500889.530000003</v>
      </c>
    </row>
    <row r="91" spans="2:8" ht="24.95" customHeight="1" thickBot="1" x14ac:dyDescent="0.3">
      <c r="B91" s="6"/>
      <c r="C91" s="11">
        <v>45405</v>
      </c>
      <c r="D91" s="16"/>
      <c r="E91" s="12" t="s">
        <v>89</v>
      </c>
      <c r="F91" s="13"/>
      <c r="G91" s="13"/>
      <c r="H91" s="14">
        <f t="shared" si="1"/>
        <v>11500889.530000003</v>
      </c>
    </row>
    <row r="92" spans="2:8" ht="24.95" customHeight="1" thickBot="1" x14ac:dyDescent="0.3">
      <c r="B92" s="6"/>
      <c r="C92" s="11">
        <v>45405</v>
      </c>
      <c r="D92" s="16"/>
      <c r="E92" s="12" t="s">
        <v>90</v>
      </c>
      <c r="F92" s="13">
        <v>69000</v>
      </c>
      <c r="G92" s="13"/>
      <c r="H92" s="14">
        <f t="shared" si="1"/>
        <v>11569889.530000003</v>
      </c>
    </row>
    <row r="93" spans="2:8" ht="24.95" customHeight="1" thickBot="1" x14ac:dyDescent="0.3">
      <c r="B93" s="6"/>
      <c r="C93" s="11">
        <v>45406</v>
      </c>
      <c r="D93" s="16"/>
      <c r="E93" s="12" t="s">
        <v>91</v>
      </c>
      <c r="F93" s="13">
        <v>11500</v>
      </c>
      <c r="G93" s="13"/>
      <c r="H93" s="14">
        <f t="shared" si="1"/>
        <v>11581389.530000003</v>
      </c>
    </row>
    <row r="94" spans="2:8" ht="24.95" customHeight="1" thickBot="1" x14ac:dyDescent="0.3">
      <c r="B94" s="6"/>
      <c r="C94" s="11">
        <v>45406</v>
      </c>
      <c r="D94" s="16"/>
      <c r="E94" s="12" t="s">
        <v>92</v>
      </c>
      <c r="F94" s="13">
        <v>11500</v>
      </c>
      <c r="G94" s="13"/>
      <c r="H94" s="14">
        <f t="shared" si="1"/>
        <v>11592889.530000003</v>
      </c>
    </row>
    <row r="95" spans="2:8" ht="24.95" customHeight="1" thickBot="1" x14ac:dyDescent="0.3">
      <c r="B95" s="6"/>
      <c r="C95" s="11">
        <v>45406</v>
      </c>
      <c r="D95" s="16"/>
      <c r="E95" s="12" t="s">
        <v>93</v>
      </c>
      <c r="F95" s="13">
        <v>11500</v>
      </c>
      <c r="G95" s="13"/>
      <c r="H95" s="14">
        <f t="shared" si="1"/>
        <v>11604389.530000003</v>
      </c>
    </row>
    <row r="96" spans="2:8" ht="24.95" customHeight="1" thickBot="1" x14ac:dyDescent="0.3">
      <c r="B96" s="6"/>
      <c r="C96" s="11">
        <v>45407</v>
      </c>
      <c r="D96" s="16"/>
      <c r="E96" s="12" t="s">
        <v>94</v>
      </c>
      <c r="F96" s="13">
        <v>11500</v>
      </c>
      <c r="G96" s="13"/>
      <c r="H96" s="14">
        <f t="shared" si="1"/>
        <v>11615889.530000003</v>
      </c>
    </row>
    <row r="97" spans="2:10" ht="24.95" customHeight="1" thickBot="1" x14ac:dyDescent="0.3">
      <c r="B97" s="6"/>
      <c r="C97" s="11">
        <v>45407</v>
      </c>
      <c r="D97" s="16"/>
      <c r="E97" s="12" t="s">
        <v>95</v>
      </c>
      <c r="F97" s="13">
        <v>11500</v>
      </c>
      <c r="G97" s="13"/>
      <c r="H97" s="14">
        <f t="shared" si="1"/>
        <v>11627389.530000003</v>
      </c>
    </row>
    <row r="98" spans="2:10" ht="24.95" customHeight="1" thickBot="1" x14ac:dyDescent="0.3">
      <c r="B98" s="6"/>
      <c r="C98" s="11">
        <v>45408</v>
      </c>
      <c r="D98" s="20"/>
      <c r="E98" s="12" t="s">
        <v>96</v>
      </c>
      <c r="F98" s="13">
        <v>11500</v>
      </c>
      <c r="G98" s="13"/>
      <c r="H98" s="14">
        <f t="shared" si="1"/>
        <v>11638889.530000003</v>
      </c>
    </row>
    <row r="99" spans="2:10" ht="24.95" customHeight="1" thickBot="1" x14ac:dyDescent="0.3">
      <c r="B99" s="6"/>
      <c r="C99" s="11">
        <v>45412</v>
      </c>
      <c r="D99" s="20"/>
      <c r="E99" s="12" t="s">
        <v>97</v>
      </c>
      <c r="F99" s="13">
        <v>1150000</v>
      </c>
      <c r="G99" s="13"/>
      <c r="H99" s="14">
        <f t="shared" si="1"/>
        <v>12788889.530000003</v>
      </c>
    </row>
    <row r="100" spans="2:10" ht="24.95" customHeight="1" thickBot="1" x14ac:dyDescent="0.3">
      <c r="B100" s="6"/>
      <c r="C100" s="11">
        <v>45412</v>
      </c>
      <c r="D100" s="20"/>
      <c r="E100" s="12" t="s">
        <v>98</v>
      </c>
      <c r="F100" s="13">
        <v>11500</v>
      </c>
      <c r="G100" s="13"/>
      <c r="H100" s="14">
        <f t="shared" si="1"/>
        <v>12800389.530000003</v>
      </c>
    </row>
    <row r="101" spans="2:10" ht="24.95" customHeight="1" thickBot="1" x14ac:dyDescent="0.3">
      <c r="B101" s="6"/>
      <c r="C101" s="11">
        <v>45412</v>
      </c>
      <c r="D101" s="20"/>
      <c r="E101" s="12" t="s">
        <v>99</v>
      </c>
      <c r="F101" s="13"/>
      <c r="G101" s="13">
        <v>875.41</v>
      </c>
      <c r="H101" s="14">
        <f t="shared" si="1"/>
        <v>12799514.120000003</v>
      </c>
    </row>
    <row r="102" spans="2:10" ht="24.95" customHeight="1" thickBot="1" x14ac:dyDescent="0.3">
      <c r="B102" s="6"/>
      <c r="C102" s="11"/>
      <c r="D102" s="16"/>
      <c r="E102" s="12"/>
      <c r="F102" s="22"/>
      <c r="G102" s="22"/>
      <c r="H102" s="14">
        <f t="shared" si="1"/>
        <v>12799514.120000003</v>
      </c>
    </row>
    <row r="103" spans="2:10" ht="28.5" customHeight="1" thickBot="1" x14ac:dyDescent="0.3">
      <c r="B103" s="23"/>
      <c r="C103" s="24"/>
      <c r="D103" s="25"/>
      <c r="E103" s="26" t="s">
        <v>100</v>
      </c>
      <c r="F103" s="27">
        <f>SUM(F15:F102)</f>
        <v>2510752.7599999998</v>
      </c>
      <c r="G103" s="28">
        <f>SUM(G14:G102)</f>
        <v>401136.12999999995</v>
      </c>
      <c r="H103" s="10">
        <f>+H14+F103-G103</f>
        <v>12799514.120000001</v>
      </c>
      <c r="I103" s="29"/>
      <c r="J103" s="30"/>
    </row>
    <row r="104" spans="2:10" x14ac:dyDescent="0.25">
      <c r="B104" s="1"/>
      <c r="C104" s="31"/>
      <c r="D104" s="1"/>
      <c r="E104" s="1"/>
      <c r="F104" s="1"/>
      <c r="G104" s="1"/>
      <c r="H104" s="1"/>
      <c r="J104" s="29"/>
    </row>
    <row r="105" spans="2:10" ht="8.25" customHeight="1" x14ac:dyDescent="0.25">
      <c r="B105" s="1"/>
      <c r="C105" s="32"/>
      <c r="D105" s="1"/>
      <c r="E105" s="1"/>
      <c r="F105" s="1"/>
      <c r="G105" s="1"/>
      <c r="H105" s="1"/>
    </row>
    <row r="106" spans="2:10" ht="17.25" customHeight="1" x14ac:dyDescent="0.25">
      <c r="B106" s="1"/>
      <c r="C106" s="32"/>
      <c r="D106" s="1"/>
      <c r="E106" s="1"/>
      <c r="F106" s="1"/>
      <c r="G106" s="1"/>
      <c r="H106" s="1"/>
    </row>
    <row r="107" spans="2:10" ht="16.5" customHeight="1" x14ac:dyDescent="0.25">
      <c r="B107" s="1"/>
      <c r="C107" s="31"/>
      <c r="D107" s="1"/>
      <c r="E107" s="1"/>
      <c r="F107" s="1"/>
      <c r="G107" s="1"/>
      <c r="H107" s="33"/>
      <c r="J107" s="30"/>
    </row>
    <row r="108" spans="2:10" ht="19.5" x14ac:dyDescent="0.3">
      <c r="B108" s="46" t="s">
        <v>101</v>
      </c>
      <c r="C108" s="46"/>
      <c r="D108" s="46"/>
      <c r="E108" s="34" t="s">
        <v>102</v>
      </c>
      <c r="F108" s="47" t="s">
        <v>103</v>
      </c>
      <c r="G108" s="47"/>
      <c r="H108" s="47"/>
      <c r="J108" s="35"/>
    </row>
    <row r="109" spans="2:10" ht="5.25" customHeight="1" x14ac:dyDescent="0.35">
      <c r="B109" s="36"/>
      <c r="C109" s="34"/>
      <c r="D109" s="34"/>
      <c r="E109" s="34"/>
      <c r="F109" s="43"/>
      <c r="G109" s="43"/>
      <c r="H109" s="43"/>
      <c r="I109" s="37"/>
    </row>
    <row r="110" spans="2:10" ht="19.5" x14ac:dyDescent="0.3">
      <c r="B110" s="44" t="s">
        <v>104</v>
      </c>
      <c r="C110" s="44"/>
      <c r="D110" s="44"/>
      <c r="E110" s="38" t="s">
        <v>105</v>
      </c>
      <c r="F110" s="45" t="s">
        <v>106</v>
      </c>
      <c r="G110" s="45"/>
      <c r="H110" s="45"/>
    </row>
    <row r="111" spans="2:10" ht="19.5" x14ac:dyDescent="0.3">
      <c r="B111" s="46" t="s">
        <v>107</v>
      </c>
      <c r="C111" s="46"/>
      <c r="D111" s="46"/>
      <c r="E111" s="34" t="s">
        <v>108</v>
      </c>
      <c r="F111" s="47" t="s">
        <v>109</v>
      </c>
      <c r="G111" s="47"/>
      <c r="H111" s="47"/>
    </row>
    <row r="112" spans="2:10" ht="19.5" x14ac:dyDescent="0.3">
      <c r="B112" s="36"/>
      <c r="C112" s="39"/>
      <c r="D112" s="39"/>
      <c r="E112" s="40"/>
      <c r="F112" s="40"/>
      <c r="G112" s="40"/>
      <c r="H112" s="40"/>
      <c r="I112" s="37"/>
    </row>
    <row r="113" spans="2:8" ht="19.5" x14ac:dyDescent="0.3">
      <c r="B113" s="36"/>
      <c r="C113" s="39"/>
      <c r="D113" s="39"/>
      <c r="E113" s="40"/>
      <c r="F113" s="40"/>
      <c r="G113" s="40"/>
      <c r="H113" s="40"/>
    </row>
    <row r="114" spans="2:8" ht="18" x14ac:dyDescent="0.25">
      <c r="B114" s="48"/>
      <c r="C114" s="48"/>
      <c r="D114" s="48"/>
      <c r="E114" s="41"/>
      <c r="F114" s="40"/>
      <c r="G114" s="42"/>
      <c r="H114" s="40"/>
    </row>
    <row r="115" spans="2:8" x14ac:dyDescent="0.25">
      <c r="B115" s="1"/>
      <c r="C115" s="1"/>
      <c r="D115" s="1"/>
      <c r="E115" s="1"/>
      <c r="F115" s="1"/>
      <c r="G115" s="1"/>
      <c r="H115" s="1"/>
    </row>
    <row r="116" spans="2:8" x14ac:dyDescent="0.25">
      <c r="B116" s="1"/>
      <c r="C116" s="1"/>
      <c r="D116" s="1"/>
      <c r="E116" s="1"/>
      <c r="F116" s="1"/>
      <c r="G116" s="1"/>
      <c r="H116" s="1"/>
    </row>
    <row r="117" spans="2:8" x14ac:dyDescent="0.25">
      <c r="B117" s="1"/>
      <c r="C117" s="1"/>
      <c r="D117" s="1"/>
      <c r="E117" s="1"/>
      <c r="F117" s="1"/>
      <c r="G117" s="1"/>
      <c r="H117" s="1"/>
    </row>
  </sheetData>
  <mergeCells count="18">
    <mergeCell ref="B9:H9"/>
    <mergeCell ref="B2:H3"/>
    <mergeCell ref="B4:H4"/>
    <mergeCell ref="B5:H6"/>
    <mergeCell ref="B7:H7"/>
    <mergeCell ref="B8:H8"/>
    <mergeCell ref="B114:D114"/>
    <mergeCell ref="B11:B13"/>
    <mergeCell ref="C11:H11"/>
    <mergeCell ref="C12:D12"/>
    <mergeCell ref="F12:H12"/>
    <mergeCell ref="B108:D108"/>
    <mergeCell ref="F108:H108"/>
    <mergeCell ref="F109:H109"/>
    <mergeCell ref="B110:D110"/>
    <mergeCell ref="F110:H110"/>
    <mergeCell ref="B111:D111"/>
    <mergeCell ref="F111:H111"/>
  </mergeCells>
  <pageMargins left="0.23622047244094491" right="0.23622047244094491" top="0.35433070866141736" bottom="0.74803149606299213" header="0.31496062992125984" footer="0.31496062992125984"/>
  <pageSetup scale="52" fitToHeight="0" orientation="portrait" r:id="rId1"/>
  <rowBreaks count="4" manualBreakCount="4">
    <brk id="57" min="1" max="7" man="1"/>
    <brk id="111" min="1" max="7" man="1"/>
    <brk id="115" min="1" max="7" man="1"/>
    <brk id="116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INGRESOS Y EGRESOS ABRIL</vt:lpstr>
      <vt:lpstr>'INGRESOS Y EGRESOS ABRIL'!Área_de_impresión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cp:lastPrinted>2024-05-08T19:37:36Z</cp:lastPrinted>
  <dcterms:created xsi:type="dcterms:W3CDTF">2024-05-08T18:59:34Z</dcterms:created>
  <dcterms:modified xsi:type="dcterms:W3CDTF">2024-05-08T19:37:40Z</dcterms:modified>
</cp:coreProperties>
</file>