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2. DICIEMBRE 2023\"/>
    </mc:Choice>
  </mc:AlternateContent>
  <xr:revisionPtr revIDLastSave="0" documentId="8_{77B4790E-2834-4E8D-89DF-132010ABD34D}" xr6:coauthVersionLast="47" xr6:coauthVersionMax="47" xr10:uidLastSave="{00000000-0000-0000-0000-000000000000}"/>
  <bookViews>
    <workbookView xWindow="-120" yWindow="-120" windowWidth="29040" windowHeight="15840" xr2:uid="{81F427CB-D0D4-46DD-91A6-62709198F18F}"/>
  </bookViews>
  <sheets>
    <sheet name="ESTADO DE SITUACION DIC 2023" sheetId="1" r:id="rId1"/>
  </sheets>
  <definedNames>
    <definedName name="_xlnm.Print_Area" localSheetId="0">'ESTADO DE SITUACION DIC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50" i="1" l="1"/>
  <c r="E48" i="1"/>
  <c r="E49" i="1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<sst xmlns="http://schemas.openxmlformats.org/spreadsheetml/2006/main" count="43" uniqueCount="41">
  <si>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</si>
  <si>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</si>
  <si>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31 de Diciembre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</si>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</sst>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63AC31F7-E405-47B6-AF03-FBF7D65C6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A7589A-B476-40F4-803D-A10D4570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C7E70B1-2A8A-4149-9CD3-50CFC24C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000EF40-7724-49B9-8517-25FD6EAF1859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20A6-1A03-4E41-8BD8-5638DF6ABCB5}">
  <dimension ref="A2:J65"/>
  <sheetViews>
    <sheetView showGridLines="0" tabSelected="1" view="pageBreakPreview" topLeftCell="A19" zoomScale="85" zoomScaleNormal="100" zoomScaleSheetLayoutView="85" workbookViewId="0">
      <selection activeCell="D46" sqref="D4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12478</v>
      </c>
      <c r="G16" s="19"/>
    </row>
    <row r="17" spans="2:7" ht="20.25" x14ac:dyDescent="0.3">
      <c r="B17" s="22" t="s">
        <v>7</v>
      </c>
      <c r="C17" s="24"/>
      <c r="D17" s="25"/>
      <c r="E17" s="26">
        <v>8700478.4399999995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8712956.4399999995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979492.38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9692448.8200000003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9337934.3900000006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4966726.0599999996</v>
      </c>
      <c r="E27" s="42">
        <f>+D26-D27</f>
        <v>4371208.330000001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9802019.5500000007</v>
      </c>
      <c r="E30" s="42">
        <f>+D29-D30</f>
        <v>5087177.4899999984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255424.1</v>
      </c>
      <c r="E33" s="42">
        <f>+D32-D33</f>
        <v>612506.62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17</v>
      </c>
      <c r="C35" s="41"/>
      <c r="D35" s="37"/>
      <c r="E35" s="48">
        <v>0.52</v>
      </c>
      <c r="F35" s="44"/>
      <c r="G35" s="19"/>
    </row>
    <row r="36" spans="2:7" ht="26.25" customHeight="1" x14ac:dyDescent="0.3">
      <c r="B36" s="17" t="s">
        <v>18</v>
      </c>
      <c r="C36" s="31"/>
      <c r="D36" s="49"/>
      <c r="E36" s="38">
        <f>SUM(E27:E35)</f>
        <v>10070892.959999999</v>
      </c>
      <c r="F36" s="44"/>
      <c r="G36" s="19"/>
    </row>
    <row r="37" spans="2:7" ht="21" thickBot="1" x14ac:dyDescent="0.35">
      <c r="B37" s="17" t="s">
        <v>19</v>
      </c>
      <c r="C37" s="31"/>
      <c r="D37" s="49"/>
      <c r="E37" s="50">
        <f>+E21+E36</f>
        <v>19763341.780000001</v>
      </c>
      <c r="G37" s="19"/>
    </row>
    <row r="38" spans="2:7" ht="21" thickTop="1" x14ac:dyDescent="0.3">
      <c r="B38" s="17"/>
      <c r="C38" s="31"/>
      <c r="D38" s="51"/>
      <c r="E38" s="52"/>
      <c r="F38" s="44"/>
      <c r="G38" s="19"/>
    </row>
    <row r="39" spans="2:7" ht="19.5" x14ac:dyDescent="0.3">
      <c r="B39" s="17" t="s">
        <v>20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21</v>
      </c>
      <c r="C41" s="31"/>
      <c r="D41" s="17"/>
      <c r="E41" s="21"/>
      <c r="G41" s="19"/>
    </row>
    <row r="42" spans="2:7" ht="24.75" x14ac:dyDescent="0.3">
      <c r="B42" s="22" t="s">
        <v>22</v>
      </c>
      <c r="C42" s="29"/>
      <c r="D42" s="22"/>
      <c r="E42" s="57">
        <v>444869.65</v>
      </c>
      <c r="F42" s="39"/>
      <c r="G42" s="19"/>
    </row>
    <row r="43" spans="2:7" ht="20.25" x14ac:dyDescent="0.3">
      <c r="B43" s="17" t="s">
        <v>23</v>
      </c>
      <c r="C43" s="31"/>
      <c r="D43" s="17"/>
      <c r="E43" s="38"/>
      <c r="G43" s="19"/>
    </row>
    <row r="44" spans="2:7" ht="20.25" x14ac:dyDescent="0.3">
      <c r="B44" s="17" t="s">
        <v>24</v>
      </c>
      <c r="C44" s="31"/>
      <c r="D44" s="17"/>
      <c r="E44" s="38">
        <f>+E42</f>
        <v>444869.65</v>
      </c>
      <c r="G44" s="19"/>
    </row>
    <row r="45" spans="2:7" ht="20.25" x14ac:dyDescent="0.3">
      <c r="B45" s="17" t="s">
        <v>25</v>
      </c>
      <c r="C45" s="31"/>
      <c r="D45" s="17"/>
      <c r="E45" s="58">
        <f>+E43+E44</f>
        <v>444869.65</v>
      </c>
      <c r="F45" s="39"/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26</v>
      </c>
      <c r="C47" s="31"/>
      <c r="D47" s="17"/>
      <c r="E47" s="38"/>
      <c r="G47" s="19"/>
    </row>
    <row r="48" spans="2:7" ht="20.25" x14ac:dyDescent="0.3">
      <c r="B48" s="22" t="s">
        <v>27</v>
      </c>
      <c r="C48" s="59"/>
      <c r="D48" s="22"/>
      <c r="E48" s="60">
        <f>+E37-E45</f>
        <v>19318472.130000003</v>
      </c>
      <c r="G48" s="19"/>
    </row>
    <row r="49" spans="1:9" ht="20.25" x14ac:dyDescent="0.3">
      <c r="B49" s="17" t="s">
        <v>28</v>
      </c>
      <c r="C49" s="31"/>
      <c r="D49" s="17"/>
      <c r="E49" s="61">
        <f>SUM(E48:E48)</f>
        <v>19318472.130000003</v>
      </c>
      <c r="G49" s="19"/>
    </row>
    <row r="50" spans="1:9" ht="21" thickBot="1" x14ac:dyDescent="0.35">
      <c r="B50" s="17" t="s">
        <v>29</v>
      </c>
      <c r="C50" s="31"/>
      <c r="D50" s="17"/>
      <c r="E50" s="62">
        <f>+E45+E49</f>
        <v>19763341.780000001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30</v>
      </c>
      <c r="C58" s="66" t="s">
        <v>31</v>
      </c>
      <c r="E58" s="66" t="s">
        <v>32</v>
      </c>
      <c r="F58" s="67"/>
      <c r="H58" s="68"/>
    </row>
    <row r="59" spans="1:9" s="65" customFormat="1" ht="19.5" x14ac:dyDescent="0.3">
      <c r="A59" s="69" t="s">
        <v>33</v>
      </c>
      <c r="C59" s="70" t="s">
        <v>34</v>
      </c>
      <c r="E59" s="70" t="s">
        <v>35</v>
      </c>
      <c r="F59" s="67"/>
      <c r="H59" s="68"/>
      <c r="I59" s="68"/>
    </row>
    <row r="60" spans="1:9" customFormat="1" ht="19.5" customHeight="1" x14ac:dyDescent="0.25">
      <c r="A60" s="71" t="s">
        <v>36</v>
      </c>
      <c r="B60" s="68"/>
      <c r="C60" s="72" t="s">
        <v>37</v>
      </c>
      <c r="D60" s="1"/>
      <c r="E60" s="72" t="s">
        <v>38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39</v>
      </c>
      <c r="C64" s="78"/>
      <c r="D64" s="78"/>
      <c r="E64" s="78"/>
      <c r="F64" s="78"/>
    </row>
    <row r="65" spans="2:6" x14ac:dyDescent="0.25">
      <c r="B65" s="79" t="s">
        <v>40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72F988CE-6AF1-480E-B93A-06E1E0E1B2F8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DIC 2023</vt:lpstr>
      <vt:lpstr>'ESTADO DE SITUACION DIC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2024-01-22T19:33:29Z</dcterms:created>
  <dcterms:modified xsi:type="dcterms:W3CDTF">2024-01-22T19:34:04Z</dcterms:modified>
</cp:coreProperties>
</file>