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AGOSTO 2023\"/>
    </mc:Choice>
  </mc:AlternateContent>
  <xr:revisionPtr revIDLastSave="0" documentId="13_ncr:1_{C599A061-3B8F-4C0B-B5C0-71C34AEA4E9A}" xr6:coauthVersionLast="47" xr6:coauthVersionMax="47" xr10:uidLastSave="{00000000-0000-0000-0000-000000000000}"/>
  <bookViews>
    <workbookView xWindow="-120" yWindow="-120" windowWidth="29040" windowHeight="15840" xr2:uid="{730A9B47-5353-4151-9322-CF0462A44D81}"/>
  </bookViews>
  <sheets>
    <sheet name="ESTADO DE SITUACION AGOSTO 2023" sheetId="1" r:id="rId1"/>
  </sheets>
  <definedNames>
    <definedName name="_xlnm.Print_Area" localSheetId="0">'ESTADO DE SITUACION AGOSTO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18" i="1"/>
  <c r="E21" i="1" s="1"/>
  <c r="E37" i="1" s="1"/>
  <c r="E48" i="1" l="1"/>
  <c r="E49" i="1" s="1"/>
  <c r="E50" i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<sst xmlns="http://schemas.openxmlformats.org/spreadsheetml/2006/main" count="43" uniqueCount="41">
  <si>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</si>
  <si>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</si>
  <si>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</si>
  <si>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</si>
  <si>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</si>
  <si>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</si>
  <si>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</si>
  <si>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</si>
  <si>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</si>
  <si>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</si>
  <si>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</si>
  <si>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</si>
  <si>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</si>
  <si>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</si>
  <si>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</si>
  <si>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</si>
  <si>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</si>
  <si>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</si>
  <si>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</si>
  <si>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</si>
  <si>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</si>
  <si>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</si>
  <si>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</si>
  <si>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</si>
  <si>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</si>
  <si>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</si>
  <si>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</si>
  <si>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</si>
  <si>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</si>
  <si>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</si>
  <si>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</si>
  <si>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</si>
  <si>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</si>
  <si>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</si>
  <si>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</si>
  <si>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</si>
  <si>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</si>
  <si>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</si>
  <si>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</si>
  <si>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</si>
  <si>
    <t xml:space="preserve">    Al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</si>
</sst>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9A1F00D1-4A28-462A-B9A1-4F535A62E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7176B3-DA1C-45A3-B3D6-96E9D8DEF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C9456E0-6A11-49B2-84CE-D3097611D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01F615C-7CA2-4F0C-B1CB-514C339539E5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C183-DF78-47AF-9F9B-2245E3B211F7}">
  <dimension ref="A2:J65"/>
  <sheetViews>
    <sheetView showGridLines="0" tabSelected="1" view="pageBreakPreview" topLeftCell="A25" zoomScale="85" zoomScaleNormal="100" zoomScaleSheetLayoutView="85" workbookViewId="0">
      <selection activeCell="C38" sqref="C38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4"/>
      <c r="C2" s="74"/>
      <c r="D2" s="74"/>
      <c r="E2" s="74"/>
      <c r="F2" s="74"/>
      <c r="G2" s="74"/>
      <c r="H2" s="74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5" t="s">
        <v>0</v>
      </c>
      <c r="B5" s="75"/>
      <c r="C5" s="75"/>
      <c r="D5" s="75"/>
      <c r="E5" s="75"/>
      <c r="F5" s="75"/>
      <c r="G5" s="75"/>
      <c r="H5" s="4"/>
      <c r="I5" s="4"/>
      <c r="J5" s="4"/>
    </row>
    <row r="6" spans="1:10" ht="23.25" customHeight="1" x14ac:dyDescent="0.25">
      <c r="A6" s="76"/>
      <c r="B6" s="76"/>
      <c r="C6" s="76"/>
      <c r="D6" s="76"/>
      <c r="E6" s="76"/>
      <c r="F6" s="76"/>
      <c r="G6" s="76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7" t="s">
        <v>1</v>
      </c>
      <c r="C8" s="77"/>
      <c r="D8" s="77"/>
      <c r="E8" s="77"/>
      <c r="F8" s="77"/>
      <c r="G8" s="6"/>
      <c r="H8" s="6"/>
    </row>
    <row r="9" spans="1:10" ht="23.25" x14ac:dyDescent="0.25">
      <c r="B9" s="78" t="s">
        <v>40</v>
      </c>
      <c r="C9" s="78"/>
      <c r="D9" s="78"/>
      <c r="E9" s="78"/>
      <c r="F9" s="78"/>
      <c r="G9" s="7"/>
      <c r="H9" s="7"/>
    </row>
    <row r="10" spans="1:10" ht="23.25" x14ac:dyDescent="0.35">
      <c r="B10" s="8"/>
      <c r="C10" s="9" t="s">
        <v>2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9" t="s">
        <v>3</v>
      </c>
      <c r="C12" s="11"/>
      <c r="D12" s="11"/>
      <c r="E12" s="12"/>
      <c r="G12" s="13"/>
    </row>
    <row r="13" spans="1:10" ht="20.25" x14ac:dyDescent="0.3">
      <c r="B13" s="79"/>
      <c r="C13" s="11"/>
      <c r="D13" s="11"/>
      <c r="E13" s="12"/>
      <c r="F13" s="14"/>
      <c r="G13" s="13"/>
    </row>
    <row r="14" spans="1:10" ht="19.5" x14ac:dyDescent="0.3">
      <c r="B14" s="79"/>
      <c r="C14" s="11"/>
      <c r="D14" s="11"/>
      <c r="E14" s="12"/>
      <c r="G14" s="13"/>
    </row>
    <row r="15" spans="1:10" ht="19.5" x14ac:dyDescent="0.3">
      <c r="B15" s="11" t="s">
        <v>4</v>
      </c>
      <c r="C15" s="11"/>
      <c r="D15" s="11"/>
      <c r="E15" s="15"/>
      <c r="G15" s="13"/>
    </row>
    <row r="16" spans="1:10" ht="20.25" x14ac:dyDescent="0.3">
      <c r="B16" s="16" t="s">
        <v>5</v>
      </c>
      <c r="C16" s="16"/>
      <c r="D16" s="16"/>
      <c r="E16" s="17">
        <v>15946</v>
      </c>
      <c r="G16" s="13"/>
    </row>
    <row r="17" spans="2:7" ht="20.25" x14ac:dyDescent="0.3">
      <c r="B17" s="16" t="s">
        <v>6</v>
      </c>
      <c r="C17" s="18"/>
      <c r="D17" s="19"/>
      <c r="E17" s="20">
        <v>6623399.6100000003</v>
      </c>
      <c r="G17" s="13"/>
    </row>
    <row r="18" spans="2:7" ht="20.25" x14ac:dyDescent="0.3">
      <c r="B18" s="11" t="s">
        <v>7</v>
      </c>
      <c r="C18" s="21"/>
      <c r="D18" s="19"/>
      <c r="E18" s="22">
        <f>SUM(E16:E17)</f>
        <v>6639345.6100000003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8</v>
      </c>
      <c r="C20" s="23"/>
      <c r="D20" s="16"/>
      <c r="E20" s="24">
        <v>761516.81</v>
      </c>
      <c r="G20" s="13"/>
    </row>
    <row r="21" spans="2:7" ht="20.25" x14ac:dyDescent="0.3">
      <c r="B21" s="11" t="s">
        <v>9</v>
      </c>
      <c r="C21" s="25"/>
      <c r="D21" s="11"/>
      <c r="E21" s="26">
        <f>SUM(E18:E20)</f>
        <v>7400862.4199999999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10</v>
      </c>
      <c r="C23" s="25"/>
      <c r="D23" s="11"/>
      <c r="E23" s="29"/>
      <c r="G23" s="13"/>
    </row>
    <row r="24" spans="2:7" ht="19.5" x14ac:dyDescent="0.3">
      <c r="B24" s="16" t="s">
        <v>11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1" t="s">
        <v>12</v>
      </c>
      <c r="C26" s="71"/>
      <c r="D26" s="30">
        <v>7820872.6600000001</v>
      </c>
      <c r="E26" s="31"/>
      <c r="F26" s="32"/>
      <c r="G26" s="13"/>
    </row>
    <row r="27" spans="2:7" ht="20.25" x14ac:dyDescent="0.3">
      <c r="B27" s="33" t="s">
        <v>13</v>
      </c>
      <c r="C27" s="34"/>
      <c r="D27" s="24">
        <v>4391603.3499999996</v>
      </c>
      <c r="E27" s="35">
        <f>+D26-D27</f>
        <v>3429269.3100000005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1" t="s">
        <v>14</v>
      </c>
      <c r="C29" s="71"/>
      <c r="D29" s="38">
        <v>14889197.039999999</v>
      </c>
      <c r="E29" s="35"/>
      <c r="F29" s="39"/>
      <c r="G29" s="13"/>
    </row>
    <row r="30" spans="2:7" ht="20.25" x14ac:dyDescent="0.3">
      <c r="B30" s="33" t="s">
        <v>13</v>
      </c>
      <c r="C30" s="34"/>
      <c r="D30" s="24">
        <v>9267380.2400000002</v>
      </c>
      <c r="E30" s="35">
        <f>+D29-D30</f>
        <v>5621816.7999999989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15</v>
      </c>
      <c r="C32" s="34"/>
      <c r="D32" s="30">
        <v>828286.63</v>
      </c>
      <c r="E32" s="35"/>
      <c r="F32" s="37"/>
      <c r="G32" s="13"/>
    </row>
    <row r="33" spans="2:7" ht="20.25" x14ac:dyDescent="0.3">
      <c r="B33" s="33" t="s">
        <v>13</v>
      </c>
      <c r="C33" s="34"/>
      <c r="D33" s="24">
        <v>222949.04</v>
      </c>
      <c r="E33" s="35">
        <f>+D32-D33</f>
        <v>605337.59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0.25" x14ac:dyDescent="0.3">
      <c r="B35" s="40" t="s">
        <v>16</v>
      </c>
      <c r="C35" s="34"/>
      <c r="D35" s="30"/>
      <c r="E35" s="41">
        <v>-11</v>
      </c>
      <c r="F35" s="37"/>
      <c r="G35" s="13"/>
    </row>
    <row r="36" spans="2:7" ht="26.25" customHeight="1" x14ac:dyDescent="0.3">
      <c r="B36" s="11" t="s">
        <v>17</v>
      </c>
      <c r="C36" s="25"/>
      <c r="D36" s="42"/>
      <c r="E36" s="31">
        <f>SUM(E27:E35)</f>
        <v>9656412.6999999993</v>
      </c>
      <c r="F36" s="37"/>
      <c r="G36" s="13"/>
    </row>
    <row r="37" spans="2:7" ht="21" thickBot="1" x14ac:dyDescent="0.35">
      <c r="B37" s="11" t="s">
        <v>18</v>
      </c>
      <c r="C37" s="25"/>
      <c r="D37" s="42"/>
      <c r="E37" s="43">
        <f>+E21+E36</f>
        <v>17057275.119999997</v>
      </c>
      <c r="G37" s="13"/>
    </row>
    <row r="38" spans="2:7" ht="21" thickTop="1" x14ac:dyDescent="0.3">
      <c r="B38" s="11"/>
      <c r="C38" s="25"/>
      <c r="D38" s="44"/>
      <c r="E38" s="45"/>
      <c r="F38" s="37"/>
      <c r="G38" s="13"/>
    </row>
    <row r="39" spans="2:7" ht="19.5" x14ac:dyDescent="0.3">
      <c r="B39" s="11" t="s">
        <v>19</v>
      </c>
      <c r="C39" s="25"/>
      <c r="D39" s="46"/>
      <c r="E39" s="47"/>
      <c r="F39" s="48"/>
      <c r="G39" s="13"/>
    </row>
    <row r="40" spans="2:7" ht="19.5" x14ac:dyDescent="0.3">
      <c r="B40" s="11"/>
      <c r="C40" s="25"/>
      <c r="D40" s="11"/>
      <c r="E40" s="49"/>
      <c r="G40" s="13"/>
    </row>
    <row r="41" spans="2:7" ht="19.5" x14ac:dyDescent="0.3">
      <c r="B41" s="11" t="s">
        <v>20</v>
      </c>
      <c r="C41" s="25"/>
      <c r="D41" s="11"/>
      <c r="E41" s="15"/>
      <c r="G41" s="13"/>
    </row>
    <row r="42" spans="2:7" ht="24.75" x14ac:dyDescent="0.3">
      <c r="B42" s="16" t="s">
        <v>21</v>
      </c>
      <c r="C42" s="23"/>
      <c r="D42" s="16"/>
      <c r="E42" s="50">
        <v>994542.24</v>
      </c>
      <c r="F42" s="32"/>
      <c r="G42" s="13"/>
    </row>
    <row r="43" spans="2:7" ht="20.25" x14ac:dyDescent="0.3">
      <c r="B43" s="11" t="s">
        <v>22</v>
      </c>
      <c r="C43" s="25"/>
      <c r="D43" s="11"/>
      <c r="E43" s="31"/>
      <c r="G43" s="13"/>
    </row>
    <row r="44" spans="2:7" ht="20.25" x14ac:dyDescent="0.3">
      <c r="B44" s="11" t="s">
        <v>23</v>
      </c>
      <c r="C44" s="25"/>
      <c r="D44" s="11"/>
      <c r="E44" s="31">
        <f>+E42</f>
        <v>994542.24</v>
      </c>
      <c r="G44" s="13"/>
    </row>
    <row r="45" spans="2:7" ht="20.25" x14ac:dyDescent="0.3">
      <c r="B45" s="11" t="s">
        <v>24</v>
      </c>
      <c r="C45" s="25"/>
      <c r="D45" s="11"/>
      <c r="E45" s="51">
        <f>+E43+E44</f>
        <v>994542.24</v>
      </c>
      <c r="F45" s="32"/>
      <c r="G45" s="13"/>
    </row>
    <row r="46" spans="2:7" ht="20.25" x14ac:dyDescent="0.3">
      <c r="B46" s="11"/>
      <c r="C46" s="25"/>
      <c r="D46" s="11"/>
      <c r="E46" s="45"/>
      <c r="G46" s="13"/>
    </row>
    <row r="47" spans="2:7" ht="20.25" x14ac:dyDescent="0.3">
      <c r="B47" s="11" t="s">
        <v>25</v>
      </c>
      <c r="C47" s="25"/>
      <c r="D47" s="11"/>
      <c r="E47" s="31"/>
      <c r="G47" s="13"/>
    </row>
    <row r="48" spans="2:7" ht="20.25" x14ac:dyDescent="0.3">
      <c r="B48" s="16" t="s">
        <v>26</v>
      </c>
      <c r="C48" s="52"/>
      <c r="D48" s="16"/>
      <c r="E48" s="53">
        <f>+E37-E45</f>
        <v>16062732.879999997</v>
      </c>
      <c r="G48" s="13"/>
    </row>
    <row r="49" spans="1:9" ht="20.25" x14ac:dyDescent="0.3">
      <c r="B49" s="11" t="s">
        <v>27</v>
      </c>
      <c r="C49" s="25"/>
      <c r="D49" s="11"/>
      <c r="E49" s="54">
        <f>SUM(E48:E48)</f>
        <v>16062732.879999997</v>
      </c>
      <c r="G49" s="13"/>
    </row>
    <row r="50" spans="1:9" ht="21" thickBot="1" x14ac:dyDescent="0.35">
      <c r="B50" s="11" t="s">
        <v>28</v>
      </c>
      <c r="C50" s="25"/>
      <c r="D50" s="11"/>
      <c r="E50" s="55">
        <f>+E45+E49</f>
        <v>17057275.119999997</v>
      </c>
      <c r="G50" s="13"/>
    </row>
    <row r="51" spans="1:9" ht="20.25" thickTop="1" x14ac:dyDescent="0.3">
      <c r="B51" s="11"/>
      <c r="C51" s="11"/>
      <c r="D51" s="11"/>
      <c r="E51" s="56"/>
      <c r="G51" s="13"/>
    </row>
    <row r="52" spans="1:9" ht="19.5" x14ac:dyDescent="0.3">
      <c r="B52" s="11"/>
      <c r="C52" s="11"/>
      <c r="D52" s="11"/>
      <c r="E52" s="47"/>
      <c r="G52" s="13"/>
    </row>
    <row r="53" spans="1:9" ht="16.5" x14ac:dyDescent="0.25">
      <c r="B53" s="11"/>
      <c r="C53" s="11"/>
      <c r="D53" s="11"/>
      <c r="E53" s="47"/>
    </row>
    <row r="54" spans="1:9" ht="16.5" x14ac:dyDescent="0.25">
      <c r="B54" s="11"/>
      <c r="C54" s="11"/>
      <c r="D54" s="11"/>
      <c r="E54" s="47"/>
    </row>
    <row r="55" spans="1:9" ht="16.5" x14ac:dyDescent="0.25">
      <c r="B55" s="11"/>
      <c r="C55" s="11"/>
      <c r="D55" s="11"/>
      <c r="E55" s="47"/>
    </row>
    <row r="56" spans="1:9" ht="16.5" x14ac:dyDescent="0.25">
      <c r="B56" s="11"/>
      <c r="C56" s="11"/>
      <c r="D56" s="11"/>
      <c r="E56" s="47"/>
    </row>
    <row r="57" spans="1:9" ht="16.5" x14ac:dyDescent="0.25">
      <c r="B57" s="11"/>
      <c r="C57" s="11"/>
      <c r="D57" s="11"/>
      <c r="E57" s="47"/>
    </row>
    <row r="58" spans="1:9" s="58" customFormat="1" ht="19.5" customHeight="1" x14ac:dyDescent="0.25">
      <c r="A58" s="57" t="s">
        <v>29</v>
      </c>
      <c r="C58" s="59" t="s">
        <v>30</v>
      </c>
      <c r="E58" s="59" t="s">
        <v>31</v>
      </c>
      <c r="F58" s="60"/>
      <c r="H58" s="61"/>
    </row>
    <row r="59" spans="1:9" s="58" customFormat="1" ht="19.5" x14ac:dyDescent="0.3">
      <c r="A59" s="62" t="s">
        <v>32</v>
      </c>
      <c r="C59" s="63" t="s">
        <v>33</v>
      </c>
      <c r="E59" s="63" t="s">
        <v>34</v>
      </c>
      <c r="F59" s="60"/>
      <c r="H59" s="61"/>
      <c r="I59" s="61"/>
    </row>
    <row r="60" spans="1:9" customFormat="1" ht="19.5" customHeight="1" x14ac:dyDescent="0.25">
      <c r="A60" s="64" t="s">
        <v>35</v>
      </c>
      <c r="B60" s="61"/>
      <c r="C60" s="65" t="s">
        <v>36</v>
      </c>
      <c r="D60" s="1"/>
      <c r="E60" s="65" t="s">
        <v>37</v>
      </c>
      <c r="F60" s="60"/>
      <c r="G60" s="1"/>
      <c r="H60" s="1"/>
      <c r="I60" s="1"/>
    </row>
    <row r="61" spans="1:9" customFormat="1" ht="19.5" x14ac:dyDescent="0.3">
      <c r="A61" s="1"/>
      <c r="B61" s="66"/>
      <c r="C61" s="66"/>
      <c r="D61" s="13"/>
      <c r="E61" s="66"/>
      <c r="F61" s="13"/>
      <c r="G61" s="13"/>
      <c r="H61" s="1"/>
      <c r="I61" s="1"/>
    </row>
    <row r="62" spans="1:9" customFormat="1" ht="31.5" customHeight="1" x14ac:dyDescent="0.25">
      <c r="A62" s="1"/>
      <c r="B62" s="67"/>
      <c r="C62" s="67"/>
      <c r="D62" s="1"/>
      <c r="E62" s="67"/>
      <c r="F62" s="1"/>
      <c r="G62" s="1"/>
      <c r="H62" s="1"/>
      <c r="I62" s="1"/>
    </row>
    <row r="63" spans="1:9" ht="17.25" thickBot="1" x14ac:dyDescent="0.3">
      <c r="B63" s="68"/>
      <c r="C63" s="68"/>
      <c r="D63" s="68"/>
      <c r="E63" s="69"/>
      <c r="F63" s="70"/>
    </row>
    <row r="64" spans="1:9" ht="16.5" customHeight="1" x14ac:dyDescent="0.25">
      <c r="B64" s="72" t="s">
        <v>38</v>
      </c>
      <c r="C64" s="72"/>
      <c r="D64" s="72"/>
      <c r="E64" s="72"/>
      <c r="F64" s="72"/>
    </row>
    <row r="65" spans="2:6" x14ac:dyDescent="0.25">
      <c r="B65" s="73" t="s">
        <v>39</v>
      </c>
      <c r="C65" s="73"/>
      <c r="D65" s="73"/>
      <c r="E65" s="73"/>
      <c r="F65" s="7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4B84818B-C442-4403-B3E9-0173CC26152E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AGOSTO 2023</vt:lpstr>
      <vt:lpstr>'ESTADO DE SITUACION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2023-09-18T15:11:39Z</cp:lastPrinted>
  <dcterms:created xsi:type="dcterms:W3CDTF">2023-09-18T15:02:51Z</dcterms:created>
  <dcterms:modified xsi:type="dcterms:W3CDTF">2023-10-12T17:48:36Z</dcterms:modified>
</cp:coreProperties>
</file>