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5601"/>
  <workbookPr dateCompatibility="0"/>
  <mc:AlternateContent xmlns:mc="http://schemas.openxmlformats.org/markup-compatibility/2006">
    <mc:Choice Requires="x15">
      <x15ac:absPath xmlns:x15ac="http://schemas.microsoft.com/office/spreadsheetml/2010/11/ac" url="Y:\DOCUMENTOS PARA FIRMAS DIGITALES\REPORTES MENSUALES\2022\8. AGOSTO\"/>
    </mc:Choice>
  </mc:AlternateContent>
  <xr:revisionPtr revIDLastSave="0" documentId="13_ncr:9_{C6A1C7EB-94B2-408C-9488-6D229081D09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STADO DE SITUACION AGOSTO 2022" sheetId="50" r:id="rId1"/>
  </sheets>
  <definedNames>
    <definedName name="_xlnm.Print_Area" localSheetId="0">'ESTADO DE SITUACION AGOSTO 2022'!$A$1:$G$66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E44" i="50" l="1"/>
  <c r="E45" i="50" s="1"/>
  <c r="E33" i="50"/>
  <c r="E30" i="50"/>
  <c r="D29" i="50"/>
  <c r="E27" i="50"/>
  <c r="E36" i="50" s="1"/>
  <c r="E18" i="50"/>
  <c r="E21" i="50" s="1"/>
  <c r="E37" i="50" s="1"/>
  <c r="E48" i="50" l="1"/>
  <c r="E49" i="50" s="1"/>
  <c r="E50" i="50" s="1"/>
</calcChain>
</file>

<file path=xl/sharedStrings.xml><?xml version="1.0" encoding="utf-8"?>
<sst xmlns="http://purl.oclc.org/ooxml/spreadsheetml/main" count="43" uniqueCount="41">
  <si>
    <t>Calle Hojas Ancha No. 21, Residencial Alameda Oeste, Santo Domingo Oeste, R. D.</t>
  </si>
  <si>
    <t>Consejo de Coordinación Zona Especial Desarrollo Fronterizo (CCDF)</t>
  </si>
  <si>
    <t xml:space="preserve">   Balance General</t>
  </si>
  <si>
    <t xml:space="preserve">    Al 31 de Agosto del 2022</t>
  </si>
  <si>
    <t xml:space="preserve">     (VALORES EN RD$)</t>
  </si>
  <si>
    <t>ACTIVOS</t>
  </si>
  <si>
    <t>ACTIVOS CORRIENTES</t>
  </si>
  <si>
    <t xml:space="preserve"> CAJA</t>
  </si>
  <si>
    <t xml:space="preserve"> BANCO RESERVAS 010-10242478-0</t>
  </si>
  <si>
    <t>EFECTIVO CAJA Y BANCO</t>
  </si>
  <si>
    <t>INVENTARIOS DE BIENES DE CONSUMO</t>
  </si>
  <si>
    <t>TOTAL ACTIVOS CORRIENTES</t>
  </si>
  <si>
    <t>ACTIVOS NO CORRIENTES</t>
  </si>
  <si>
    <t>BIENES MUEBLES, INMUEBLES E INTANGIBLES</t>
  </si>
  <si>
    <t>MOBILIARIO Y EQUIPOS</t>
  </si>
  <si>
    <t>MENOS DEPREC. ACUMULADA</t>
  </si>
  <si>
    <t>EQUIPO DE TRANSPORTE</t>
  </si>
  <si>
    <t>MAQUINARIAS Y EQUIPOS</t>
  </si>
  <si>
    <t>AJUSTE POR DIFERENCIA ACTIVOS FIJOS</t>
  </si>
  <si>
    <t>TOTAL ACTIVOS NO CORRIENTES</t>
  </si>
  <si>
    <t>TOTAL ACTIVOS</t>
  </si>
  <si>
    <t>PASIVOS</t>
  </si>
  <si>
    <t>PASIVOS CORRIENTES</t>
  </si>
  <si>
    <t xml:space="preserve">CUENTAS POR PAGAR </t>
  </si>
  <si>
    <t>TOTAL PASIVOS CORRIENTES</t>
  </si>
  <si>
    <t>PASIVOS NO CORRIENTES</t>
  </si>
  <si>
    <t>TOTAL PASIVOS</t>
  </si>
  <si>
    <t>PATRIMONIO</t>
  </si>
  <si>
    <t>PATRIMONIO INSTITUCIONAL</t>
  </si>
  <si>
    <t>TOTAL PATRIMONIO NETO DEL GOBIERNO CENTRAL</t>
  </si>
  <si>
    <t>TOTAL PASIVOS Y PATRIMONIO</t>
  </si>
  <si>
    <t xml:space="preserve">         PREPARADO POR:</t>
  </si>
  <si>
    <t>REVISADO POR:</t>
  </si>
  <si>
    <t xml:space="preserve">                   APROBADO POR:</t>
  </si>
  <si>
    <t xml:space="preserve">    Licda. Deyanira Fernández</t>
  </si>
  <si>
    <t>Licda. Crismairi Rodríguez</t>
  </si>
  <si>
    <t xml:space="preserve">                 Lic. Erodis Diaz</t>
  </si>
  <si>
    <t xml:space="preserve">       ENC. DIVISION DE CONTABILIDAD</t>
  </si>
  <si>
    <t>ENC. DPTO. FINANCIERO Y ADMINISTRATIVO</t>
  </si>
  <si>
    <t xml:space="preserve">                        DIRECTOR EJECUTIVO</t>
  </si>
  <si>
    <t xml:space="preserve">Teléfono: 809-475-3932, RNC: 401514291, Web: www.ccdf.gob.do      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</si>
</sst>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* #,##0.00_);_(* \(#,##0.00\);_(* &quot;-&quot;??_);_(@_)"/>
    <numFmt numFmtId="165" formatCode="_(* #.##0.00_);_(* \(#.##0.00\);_(* &quot;-&quot;??_);_(@_)"/>
    <numFmt numFmtId="166" formatCode="_-* #.##0.00_-;\-* #.##0.00_-;_-* &quot;-&quot;??_-;_-@_-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name val="Arial"/>
      <family val="2"/>
    </font>
    <font>
      <b/>
      <sz val="14"/>
      <name val="Arial"/>
      <family val="2"/>
    </font>
    <font>
      <b/>
      <sz val="13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5"/>
      <color theme="1"/>
      <name val="Calibri"/>
      <family val="2"/>
      <scheme val="minor"/>
    </font>
    <font>
      <b/>
      <sz val="15"/>
      <name val="Arial"/>
      <family val="2"/>
    </font>
    <font>
      <sz val="10"/>
      <name val="Mangal"/>
      <family val="2"/>
    </font>
    <font>
      <b/>
      <sz val="18"/>
      <name val="Arial"/>
      <family val="2"/>
    </font>
    <font>
      <b/>
      <sz val="18"/>
      <color theme="4" tint="-0.499984740745262"/>
      <name val="Arial"/>
      <family val="2"/>
    </font>
    <font>
      <u/>
      <sz val="12"/>
      <color theme="10"/>
      <name val="Times New Roman"/>
      <family val="1"/>
    </font>
    <font>
      <b/>
      <sz val="22"/>
      <name val="Arial"/>
      <family val="2"/>
    </font>
    <font>
      <b/>
      <sz val="10"/>
      <name val="Arial"/>
      <family val="2"/>
    </font>
    <font>
      <sz val="13"/>
      <name val="Arial"/>
      <family val="2"/>
    </font>
    <font>
      <sz val="16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9"/>
      <color theme="1"/>
      <name val="Calibri"/>
      <family val="2"/>
      <scheme val="minor"/>
    </font>
    <font>
      <u val="singleAccounting"/>
      <sz val="16"/>
      <name val="Arial"/>
      <family val="2"/>
    </font>
    <font>
      <sz val="15"/>
      <name val="Arial"/>
      <family val="2"/>
    </font>
    <font>
      <sz val="11"/>
      <name val="Arial"/>
      <family val="2"/>
    </font>
    <font>
      <b/>
      <sz val="12"/>
      <color rgb="FF002060"/>
      <name val="Calibri"/>
      <family val="2"/>
      <scheme val="minor"/>
    </font>
    <font>
      <sz val="11"/>
      <color theme="8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 style="double">
        <color indexed="64"/>
      </bottom>
      <diagonal/>
    </border>
    <border>
      <start/>
      <end/>
      <top/>
      <bottom style="medium">
        <color theme="8" tint="-0.249977111117893"/>
      </bottom>
      <diagonal/>
    </border>
    <border>
      <start/>
      <end/>
      <top style="medium">
        <color theme="8" tint="-0.249977111117893"/>
      </top>
      <bottom/>
      <diagonal/>
    </border>
  </borders>
  <cellStyleXfs count="10">
    <xf numFmtId="0" fontId="0" fillId="0" borderId="0"/>
    <xf numFmtId="0" fontId="2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0" fontId="14" fillId="0" borderId="0" applyNumberFormat="0" applyFill="0" applyBorder="0" applyProtection="0">
      <alignment wrapText="1"/>
    </xf>
  </cellStyleXfs>
  <cellXfs count="80">
    <xf numFmtId="0" fontId="0" fillId="0" borderId="0" xfId="0"/>
    <xf numFmtId="0" fontId="3" fillId="2" borderId="0" xfId="0" applyFont="1" applyFill="1"/>
    <xf numFmtId="0" fontId="0" fillId="2" borderId="0" xfId="0" applyFill="1"/>
    <xf numFmtId="0" fontId="12" fillId="2" borderId="0" xfId="0" applyFont="1" applyFill="1"/>
    <xf numFmtId="0" fontId="15" fillId="2" borderId="0" xfId="9" applyFont="1" applyFill="1">
      <alignment wrapText="1"/>
    </xf>
    <xf numFmtId="0" fontId="15" fillId="2" borderId="0" xfId="9" applyFont="1" applyFill="1" applyAlignment="1">
      <alignment horizontal="center" wrapText="1"/>
    </xf>
    <xf numFmtId="0" fontId="16" fillId="2" borderId="0" xfId="9" applyFont="1" applyFill="1">
      <alignment wrapText="1"/>
    </xf>
    <xf numFmtId="0" fontId="17" fillId="0" borderId="0" xfId="1" applyFont="1" applyAlignment="1">
      <alignment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19" fillId="2" borderId="0" xfId="0" applyFont="1" applyFill="1" applyAlignment="1">
      <alignment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 wrapText="1"/>
    </xf>
    <xf numFmtId="0" fontId="20" fillId="2" borderId="0" xfId="0" applyFont="1" applyFill="1" applyAlignment="1">
      <alignment horizontal="left" vertical="center"/>
    </xf>
    <xf numFmtId="164" fontId="21" fillId="2" borderId="0" xfId="6" applyNumberFormat="1" applyFont="1" applyFill="1" applyAlignment="1">
      <alignment horizontal="center" vertical="center"/>
    </xf>
    <xf numFmtId="0" fontId="22" fillId="2" borderId="0" xfId="0" applyFont="1" applyFill="1" applyAlignment="1">
      <alignment horizontal="center" wrapText="1"/>
    </xf>
    <xf numFmtId="43" fontId="20" fillId="2" borderId="0" xfId="6" applyFont="1" applyFill="1" applyAlignment="1">
      <alignment horizontal="left" vertical="center"/>
    </xf>
    <xf numFmtId="164" fontId="21" fillId="2" borderId="2" xfId="6" applyNumberFormat="1" applyFont="1" applyFill="1" applyBorder="1" applyAlignment="1">
      <alignment horizontal="center" vertical="center"/>
    </xf>
    <xf numFmtId="0" fontId="22" fillId="2" borderId="0" xfId="0" quotePrefix="1" applyFont="1" applyFill="1" applyAlignment="1">
      <alignment horizontal="center"/>
    </xf>
    <xf numFmtId="164" fontId="6" fillId="2" borderId="0" xfId="6" applyNumberFormat="1" applyFont="1" applyFill="1" applyAlignment="1">
      <alignment horizontal="center" vertical="center"/>
    </xf>
    <xf numFmtId="0" fontId="22" fillId="2" borderId="0" xfId="0" applyFont="1" applyFill="1" applyAlignment="1">
      <alignment horizontal="center"/>
    </xf>
    <xf numFmtId="43" fontId="21" fillId="2" borderId="2" xfId="6" applyFont="1" applyFill="1" applyBorder="1" applyAlignment="1">
      <alignment horizontal="left" vertical="center"/>
    </xf>
    <xf numFmtId="0" fontId="23" fillId="2" borderId="0" xfId="0" applyFont="1" applyFill="1" applyAlignment="1">
      <alignment horizontal="left"/>
    </xf>
    <xf numFmtId="164" fontId="6" fillId="2" borderId="2" xfId="6" applyNumberFormat="1" applyFont="1" applyFill="1" applyBorder="1" applyAlignment="1">
      <alignment vertical="center" wrapText="1"/>
    </xf>
    <xf numFmtId="164" fontId="8" fillId="2" borderId="0" xfId="6" applyNumberFormat="1" applyFont="1" applyFill="1" applyAlignment="1">
      <alignment vertical="center" wrapText="1"/>
    </xf>
    <xf numFmtId="0" fontId="7" fillId="2" borderId="0" xfId="0" applyFont="1" applyFill="1" applyAlignment="1">
      <alignment horizontal="left" vertical="center"/>
    </xf>
    <xf numFmtId="164" fontId="8" fillId="2" borderId="0" xfId="6" applyNumberFormat="1" applyFont="1" applyFill="1" applyAlignment="1">
      <alignment vertical="center"/>
    </xf>
    <xf numFmtId="43" fontId="21" fillId="2" borderId="0" xfId="6" applyFont="1" applyFill="1" applyAlignment="1">
      <alignment horizontal="left" vertical="center"/>
    </xf>
    <xf numFmtId="164" fontId="6" fillId="2" borderId="0" xfId="6" applyNumberFormat="1" applyFont="1" applyFill="1" applyAlignment="1">
      <alignment vertical="center" wrapText="1"/>
    </xf>
    <xf numFmtId="43" fontId="0" fillId="2" borderId="0" xfId="6" applyFont="1" applyFill="1"/>
    <xf numFmtId="0" fontId="11" fillId="2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center"/>
    </xf>
    <xf numFmtId="164" fontId="21" fillId="2" borderId="0" xfId="6" applyNumberFormat="1" applyFont="1" applyFill="1" applyAlignment="1">
      <alignment vertical="center" wrapText="1"/>
    </xf>
    <xf numFmtId="164" fontId="11" fillId="2" borderId="0" xfId="0" applyNumberFormat="1" applyFont="1" applyFill="1" applyAlignment="1">
      <alignment horizontal="center"/>
    </xf>
    <xf numFmtId="164" fontId="0" fillId="2" borderId="0" xfId="0" applyNumberFormat="1" applyFill="1"/>
    <xf numFmtId="43" fontId="21" fillId="2" borderId="0" xfId="6" applyFont="1" applyFill="1" applyBorder="1" applyAlignment="1">
      <alignment horizontal="left" vertical="center"/>
    </xf>
    <xf numFmtId="43" fontId="5" fillId="2" borderId="0" xfId="6" applyFont="1" applyFill="1"/>
    <xf numFmtId="0" fontId="10" fillId="2" borderId="0" xfId="0" applyFont="1" applyFill="1" applyAlignment="1">
      <alignment horizontal="left" vertical="top"/>
    </xf>
    <xf numFmtId="164" fontId="21" fillId="2" borderId="2" xfId="6" applyNumberFormat="1" applyFont="1" applyFill="1" applyBorder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43" fontId="6" fillId="2" borderId="0" xfId="6" applyFont="1" applyFill="1" applyAlignment="1">
      <alignment horizontal="left" vertical="center"/>
    </xf>
    <xf numFmtId="164" fontId="6" fillId="2" borderId="3" xfId="0" applyNumberFormat="1" applyFont="1" applyFill="1" applyBorder="1" applyAlignment="1">
      <alignment vertical="center" wrapText="1"/>
    </xf>
    <xf numFmtId="0" fontId="21" fillId="2" borderId="0" xfId="0" applyFont="1" applyFill="1" applyAlignment="1">
      <alignment vertical="center" wrapText="1"/>
    </xf>
    <xf numFmtId="43" fontId="19" fillId="2" borderId="0" xfId="6" applyFont="1" applyFill="1" applyAlignment="1">
      <alignment horizontal="left" vertical="center"/>
    </xf>
    <xf numFmtId="0" fontId="20" fillId="2" borderId="0" xfId="0" applyFont="1" applyFill="1" applyAlignment="1">
      <alignment vertical="center" wrapText="1"/>
    </xf>
    <xf numFmtId="43" fontId="24" fillId="2" borderId="0" xfId="6" applyFont="1" applyFill="1"/>
    <xf numFmtId="164" fontId="20" fillId="2" borderId="0" xfId="0" applyNumberFormat="1" applyFont="1" applyFill="1" applyAlignment="1">
      <alignment vertical="center" wrapText="1"/>
    </xf>
    <xf numFmtId="164" fontId="25" fillId="2" borderId="0" xfId="6" applyNumberFormat="1" applyFont="1" applyFill="1" applyAlignment="1">
      <alignment vertical="center" wrapText="1"/>
    </xf>
    <xf numFmtId="164" fontId="6" fillId="2" borderId="1" xfId="6" applyNumberFormat="1" applyFont="1" applyFill="1" applyBorder="1" applyAlignment="1">
      <alignment vertical="center" wrapText="1"/>
    </xf>
    <xf numFmtId="0" fontId="22" fillId="2" borderId="0" xfId="0" applyFont="1" applyFill="1" applyAlignment="1">
      <alignment horizontal="left"/>
    </xf>
    <xf numFmtId="164" fontId="6" fillId="2" borderId="0" xfId="0" applyNumberFormat="1" applyFont="1" applyFill="1" applyAlignment="1">
      <alignment vertical="center" wrapText="1"/>
    </xf>
    <xf numFmtId="164" fontId="21" fillId="2" borderId="1" xfId="6" applyNumberFormat="1" applyFont="1" applyFill="1" applyBorder="1" applyAlignment="1">
      <alignment vertical="center" wrapText="1"/>
    </xf>
    <xf numFmtId="164" fontId="6" fillId="2" borderId="3" xfId="6" applyNumberFormat="1" applyFont="1" applyFill="1" applyBorder="1" applyAlignment="1">
      <alignment vertical="center" wrapText="1"/>
    </xf>
    <xf numFmtId="0" fontId="8" fillId="2" borderId="0" xfId="0" applyFont="1" applyFill="1" applyAlignment="1">
      <alignment vertical="center" wrapText="1"/>
    </xf>
    <xf numFmtId="0" fontId="26" fillId="2" borderId="0" xfId="0" applyFont="1" applyFill="1" applyAlignment="1">
      <alignment horizontal="left"/>
    </xf>
    <xf numFmtId="0" fontId="4" fillId="0" borderId="0" xfId="0" applyFont="1"/>
    <xf numFmtId="14" fontId="26" fillId="2" borderId="0" xfId="0" applyNumberFormat="1" applyFont="1" applyFill="1" applyAlignment="1">
      <alignment horizontal="center" vertical="top"/>
    </xf>
    <xf numFmtId="0" fontId="12" fillId="2" borderId="0" xfId="0" applyFont="1" applyFill="1" applyAlignment="1">
      <alignment horizontal="center" vertical="top"/>
    </xf>
    <xf numFmtId="0" fontId="4" fillId="2" borderId="0" xfId="0" applyFont="1" applyFill="1"/>
    <xf numFmtId="14" fontId="13" fillId="2" borderId="0" xfId="0" applyNumberFormat="1" applyFont="1" applyFill="1" applyAlignment="1">
      <alignment horizontal="left"/>
    </xf>
    <xf numFmtId="14" fontId="13" fillId="2" borderId="0" xfId="0" applyNumberFormat="1" applyFont="1" applyFill="1" applyAlignment="1">
      <alignment horizontal="center" vertical="top"/>
    </xf>
    <xf numFmtId="14" fontId="11" fillId="2" borderId="0" xfId="0" applyNumberFormat="1" applyFont="1" applyFill="1" applyAlignment="1">
      <alignment horizontal="left"/>
    </xf>
    <xf numFmtId="14" fontId="11" fillId="2" borderId="0" xfId="0" applyNumberFormat="1" applyFont="1" applyFill="1" applyAlignment="1">
      <alignment horizontal="center" vertical="top"/>
    </xf>
    <xf numFmtId="14" fontId="26" fillId="2" borderId="0" xfId="0" applyNumberFormat="1" applyFont="1" applyFill="1" applyAlignment="1">
      <alignment horizontal="center"/>
    </xf>
    <xf numFmtId="14" fontId="27" fillId="2" borderId="0" xfId="0" applyNumberFormat="1" applyFont="1" applyFill="1" applyAlignment="1">
      <alignment horizontal="center"/>
    </xf>
    <xf numFmtId="0" fontId="8" fillId="2" borderId="4" xfId="0" applyFont="1" applyFill="1" applyBorder="1" applyAlignment="1">
      <alignment horizontal="left" vertical="center"/>
    </xf>
    <xf numFmtId="0" fontId="20" fillId="2" borderId="4" xfId="0" applyFont="1" applyFill="1" applyBorder="1" applyAlignment="1">
      <alignment vertical="center" wrapText="1"/>
    </xf>
    <xf numFmtId="0" fontId="0" fillId="2" borderId="4" xfId="0" applyFill="1" applyBorder="1"/>
    <xf numFmtId="0" fontId="10" fillId="2" borderId="0" xfId="0" applyFont="1" applyFill="1" applyAlignment="1">
      <alignment horizontal="justify" vertical="center"/>
    </xf>
    <xf numFmtId="0" fontId="28" fillId="0" borderId="5" xfId="0" applyFont="1" applyBorder="1" applyAlignment="1">
      <alignment horizontal="center" vertical="center"/>
    </xf>
    <xf numFmtId="0" fontId="29" fillId="0" borderId="0" xfId="1" applyFont="1" applyAlignment="1">
      <alignment horizontal="center" vertical="center"/>
    </xf>
    <xf numFmtId="0" fontId="15" fillId="2" borderId="0" xfId="9" applyFont="1" applyFill="1" applyAlignment="1">
      <alignment horizontal="center" wrapText="1"/>
    </xf>
    <xf numFmtId="0" fontId="16" fillId="2" borderId="0" xfId="9" applyFont="1" applyFill="1" applyAlignment="1">
      <alignment horizontal="center" wrapText="1"/>
    </xf>
    <xf numFmtId="0" fontId="17" fillId="0" borderId="0" xfId="1" applyFont="1" applyAlignment="1">
      <alignment horizontal="center" vertical="center"/>
    </xf>
    <xf numFmtId="0" fontId="18" fillId="2" borderId="0" xfId="0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left" vertical="center"/>
    </xf>
  </cellXfs>
  <cellStyles count="10">
    <cellStyle name="Hipervínculo" xfId="1" builtinId="8"/>
    <cellStyle name="Millares 10" xfId="5" xr:uid="{00000000-0005-0000-0000-000002000000}"/>
    <cellStyle name="Millares 18" xfId="7" xr:uid="{00000000-0005-0000-0000-000003000000}"/>
    <cellStyle name="Millares 2" xfId="4" xr:uid="{00000000-0005-0000-0000-000004000000}"/>
    <cellStyle name="Millares 3" xfId="6" xr:uid="{00000000-0005-0000-0000-000005000000}"/>
    <cellStyle name="Millares 7" xfId="2" xr:uid="{00000000-0005-0000-0000-000006000000}"/>
    <cellStyle name="Millares 9" xfId="3" xr:uid="{00000000-0005-0000-0000-000007000000}"/>
    <cellStyle name="Normal" xfId="0" builtinId="0"/>
    <cellStyle name="Normal 2" xfId="8" xr:uid="{790454BE-5966-4187-AF3C-856EA0AE31BB}"/>
    <cellStyle name="Normal_D2006" xfId="9" xr:uid="{2800BCBA-AC2A-4DFB-B4A3-EFD7331BEF8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pn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2</xdr:col>
      <xdr:colOff>448236</xdr:colOff>
      <xdr:row>0</xdr:row>
      <xdr:rowOff>0</xdr:rowOff>
    </xdr:from>
    <xdr:to>
      <xdr:col>3</xdr:col>
      <xdr:colOff>642643</xdr:colOff>
      <xdr:row>4</xdr:row>
      <xdr:rowOff>26720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1993984-A5EA-486C-B8F9-EEE33CD5BAF7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/>
        <a:stretch>
          <a:fillRect/>
        </a:stretch>
      </xdr:blipFill>
      <xdr:spPr>
        <a:xfrm>
          <a:off x="4982136" y="0"/>
          <a:ext cx="1642207" cy="1103045"/>
        </a:xfrm>
        <a:prstGeom prst="rect">
          <a:avLst/>
        </a:prstGeom>
      </xdr:spPr>
    </xdr:pic>
    <xdr:clientData/>
  </xdr:twoCellAnchor>
  <xdr:twoCellAnchor>
    <xdr:from>
      <xdr:col>5</xdr:col>
      <xdr:colOff>845762</xdr:colOff>
      <xdr:row>61</xdr:row>
      <xdr:rowOff>160805</xdr:rowOff>
    </xdr:from>
    <xdr:to>
      <xdr:col>6</xdr:col>
      <xdr:colOff>595311</xdr:colOff>
      <xdr:row>64</xdr:row>
      <xdr:rowOff>111312</xdr:rowOff>
    </xdr:to>
    <xdr:pic>
      <xdr:nvPicPr>
        <xdr:cNvPr id="3" name="Imagen 53">
          <a:extLst>
            <a:ext uri="{FF2B5EF4-FFF2-40B4-BE49-F238E27FC236}">
              <a16:creationId xmlns:a16="http://schemas.microsoft.com/office/drawing/2014/main" id="{3F3A554F-AD8F-417A-AD56-D5EC224B1C0A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75512" y="15600830"/>
          <a:ext cx="768724" cy="7791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298861</xdr:colOff>
      <xdr:row>114</xdr:row>
      <xdr:rowOff>64583</xdr:rowOff>
    </xdr:from>
    <xdr:to>
      <xdr:col>3</xdr:col>
      <xdr:colOff>866999</xdr:colOff>
      <xdr:row>114</xdr:row>
      <xdr:rowOff>64583</xdr:rowOff>
    </xdr:to>
    <xdr:cxnSp macro="">
      <xdr:nvCxnSpPr>
        <xdr:cNvPr id="4" name="Conector recto 3">
          <a:extLst>
            <a:ext uri="{FF2B5EF4-FFF2-40B4-BE49-F238E27FC236}">
              <a16:creationId xmlns:a16="http://schemas.microsoft.com/office/drawing/2014/main" id="{5EB7376F-F760-476A-8B54-493F4042BC76}"/>
            </a:ext>
          </a:extLst>
        </xdr:cNvPr>
        <xdr:cNvCxnSpPr/>
      </xdr:nvCxnSpPr>
      <xdr:spPr>
        <a:xfrm flipV="1">
          <a:off x="1499011" y="25858283"/>
          <a:ext cx="5349688" cy="0"/>
        </a:xfrm>
        <a:prstGeom prst="line">
          <a:avLst/>
        </a:prstGeom>
        <a:ln w="28575">
          <a:solidFill>
            <a:srgbClr val="002060"/>
          </a:solidFill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purl.oclc.org/ooxml/officeDocument/relationships/drawing" Target="../drawings/drawing1.xml"/><Relationship Id="rId2" Type="http://purl.oclc.org/ooxml/officeDocument/relationships/printerSettings" Target="../printerSettings/printerSettings1.bin"/><Relationship Id="rId1" Type="http://purl.oclc.org/ooxml/officeDocument/relationships/hyperlink" Target="http://www.ccdf.gob.do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BE2B0F-2D5A-488C-9B42-BE8C48B48539}">
  <dimension ref="A2:J65"/>
  <sheetViews>
    <sheetView showGridLines="0" tabSelected="1" view="pageBreakPreview" zoomScale="85" zoomScaleNormal="100" zoomScaleSheetLayoutView="85" workbookViewId="0">
      <selection activeCell="L15" sqref="L15"/>
    </sheetView>
  </sheetViews>
  <sheetFormatPr baseColWidth="10" defaultRowHeight="15" x14ac:dyDescent="0.25"/>
  <cols>
    <col min="1" max="1" width="18" style="2" customWidth="1"/>
    <col min="2" max="2" width="50" style="2" customWidth="1"/>
    <col min="3" max="4" width="21.7109375" style="2" customWidth="1"/>
    <col min="5" max="5" width="30" style="2" customWidth="1"/>
    <col min="6" max="6" width="15.28515625" style="2" customWidth="1"/>
    <col min="7" max="16384" width="11.42578125" style="2"/>
  </cols>
  <sheetData>
    <row r="2" spans="1:10" ht="23.25" customHeight="1" x14ac:dyDescent="0.35">
      <c r="B2" s="74"/>
      <c r="C2" s="74"/>
      <c r="D2" s="74"/>
      <c r="E2" s="74"/>
      <c r="F2" s="74"/>
      <c r="G2" s="74"/>
      <c r="H2" s="74"/>
      <c r="I2" s="4"/>
    </row>
    <row r="3" spans="1:10" ht="23.25" customHeight="1" x14ac:dyDescent="0.35">
      <c r="B3" s="5"/>
      <c r="C3" s="5"/>
      <c r="D3" s="5"/>
      <c r="E3" s="5"/>
      <c r="F3" s="5"/>
      <c r="G3" s="5"/>
      <c r="H3" s="5"/>
      <c r="I3" s="4"/>
    </row>
    <row r="4" spans="1:10" ht="23.25" customHeight="1" x14ac:dyDescent="0.35">
      <c r="B4" s="5"/>
      <c r="C4" s="5"/>
      <c r="D4" s="5"/>
      <c r="E4" s="5"/>
      <c r="F4" s="5"/>
      <c r="G4" s="5"/>
      <c r="H4" s="5"/>
      <c r="I4" s="4"/>
    </row>
    <row r="5" spans="1:10" ht="23.25" customHeight="1" x14ac:dyDescent="0.35">
      <c r="A5" s="75" t="s">
        <v>1</v>
      </c>
      <c r="B5" s="75"/>
      <c r="C5" s="75"/>
      <c r="D5" s="75"/>
      <c r="E5" s="75"/>
      <c r="F5" s="75"/>
      <c r="G5" s="75"/>
      <c r="H5" s="6"/>
      <c r="I5" s="6"/>
      <c r="J5" s="6"/>
    </row>
    <row r="6" spans="1:10" ht="23.25" customHeight="1" x14ac:dyDescent="0.25">
      <c r="A6" s="76"/>
      <c r="B6" s="76"/>
      <c r="C6" s="76"/>
      <c r="D6" s="76"/>
      <c r="E6" s="76"/>
      <c r="F6" s="76"/>
      <c r="G6" s="76"/>
      <c r="H6" s="7"/>
      <c r="I6" s="7"/>
      <c r="J6" s="7"/>
    </row>
    <row r="7" spans="1:10" ht="23.25" customHeight="1" x14ac:dyDescent="0.35">
      <c r="B7" s="5"/>
      <c r="C7" s="5"/>
      <c r="D7" s="5"/>
      <c r="E7" s="5"/>
      <c r="F7" s="5"/>
      <c r="G7" s="5"/>
      <c r="H7" s="5"/>
      <c r="I7" s="4"/>
    </row>
    <row r="8" spans="1:10" ht="27.75" x14ac:dyDescent="0.25">
      <c r="B8" s="77" t="s">
        <v>2</v>
      </c>
      <c r="C8" s="77"/>
      <c r="D8" s="77"/>
      <c r="E8" s="77"/>
      <c r="F8" s="77"/>
      <c r="G8" s="8"/>
      <c r="H8" s="8"/>
    </row>
    <row r="9" spans="1:10" ht="23.25" x14ac:dyDescent="0.25">
      <c r="B9" s="78" t="s">
        <v>3</v>
      </c>
      <c r="C9" s="78"/>
      <c r="D9" s="78"/>
      <c r="E9" s="78"/>
      <c r="F9" s="78"/>
      <c r="G9" s="9"/>
      <c r="H9" s="9"/>
    </row>
    <row r="10" spans="1:10" ht="23.25" x14ac:dyDescent="0.35">
      <c r="B10" s="1"/>
      <c r="C10" s="10" t="s">
        <v>4</v>
      </c>
      <c r="D10" s="10"/>
      <c r="E10" s="10"/>
      <c r="F10" s="10"/>
      <c r="G10" s="11"/>
      <c r="H10" s="11"/>
    </row>
    <row r="11" spans="1:10" ht="6.75" customHeight="1" x14ac:dyDescent="0.25"/>
    <row r="12" spans="1:10" ht="19.5" x14ac:dyDescent="0.3">
      <c r="B12" s="79" t="s">
        <v>5</v>
      </c>
      <c r="C12" s="12"/>
      <c r="D12" s="12"/>
      <c r="E12" s="13"/>
      <c r="G12" s="3"/>
    </row>
    <row r="13" spans="1:10" ht="20.25" x14ac:dyDescent="0.3">
      <c r="B13" s="79"/>
      <c r="C13" s="12"/>
      <c r="D13" s="12"/>
      <c r="E13" s="13"/>
      <c r="F13" s="14"/>
      <c r="G13" s="3"/>
    </row>
    <row r="14" spans="1:10" ht="19.5" x14ac:dyDescent="0.3">
      <c r="B14" s="79"/>
      <c r="C14" s="12"/>
      <c r="D14" s="12"/>
      <c r="E14" s="13"/>
      <c r="G14" s="3"/>
    </row>
    <row r="15" spans="1:10" ht="19.5" x14ac:dyDescent="0.3">
      <c r="B15" s="12" t="s">
        <v>6</v>
      </c>
      <c r="C15" s="12"/>
      <c r="D15" s="12"/>
      <c r="E15" s="15"/>
      <c r="G15" s="3"/>
    </row>
    <row r="16" spans="1:10" ht="20.25" x14ac:dyDescent="0.3">
      <c r="B16" s="16" t="s">
        <v>7</v>
      </c>
      <c r="C16" s="16"/>
      <c r="D16" s="16"/>
      <c r="E16" s="17">
        <v>15702</v>
      </c>
      <c r="G16" s="3"/>
    </row>
    <row r="17" spans="2:7" ht="20.25" x14ac:dyDescent="0.3">
      <c r="B17" s="16" t="s">
        <v>8</v>
      </c>
      <c r="C17" s="18"/>
      <c r="D17" s="19"/>
      <c r="E17" s="20">
        <v>2600728.79</v>
      </c>
      <c r="G17" s="3"/>
    </row>
    <row r="18" spans="2:7" ht="20.25" x14ac:dyDescent="0.3">
      <c r="B18" s="12" t="s">
        <v>9</v>
      </c>
      <c r="C18" s="21"/>
      <c r="D18" s="19"/>
      <c r="E18" s="22">
        <f>SUM(E16:E17)</f>
        <v>2616430.79</v>
      </c>
      <c r="G18" s="3"/>
    </row>
    <row r="19" spans="2:7" ht="5.25" customHeight="1" x14ac:dyDescent="0.3">
      <c r="B19" s="12"/>
      <c r="C19" s="21"/>
      <c r="D19" s="19"/>
      <c r="E19" s="22"/>
      <c r="G19" s="3"/>
    </row>
    <row r="20" spans="2:7" ht="20.25" x14ac:dyDescent="0.3">
      <c r="B20" s="16" t="s">
        <v>10</v>
      </c>
      <c r="C20" s="23"/>
      <c r="D20" s="16"/>
      <c r="E20" s="24">
        <v>618617.88</v>
      </c>
      <c r="G20" s="3"/>
    </row>
    <row r="21" spans="2:7" ht="20.25" x14ac:dyDescent="0.3">
      <c r="B21" s="12" t="s">
        <v>11</v>
      </c>
      <c r="C21" s="25"/>
      <c r="D21" s="12"/>
      <c r="E21" s="26">
        <f>SUM(E18:E20)</f>
        <v>3235048.67</v>
      </c>
      <c r="G21" s="3"/>
    </row>
    <row r="22" spans="2:7" ht="19.5" x14ac:dyDescent="0.3">
      <c r="B22" s="12"/>
      <c r="C22" s="25"/>
      <c r="D22" s="12"/>
      <c r="E22" s="27"/>
      <c r="G22" s="3"/>
    </row>
    <row r="23" spans="2:7" ht="19.5" x14ac:dyDescent="0.3">
      <c r="B23" s="28" t="s">
        <v>12</v>
      </c>
      <c r="C23" s="25"/>
      <c r="D23" s="12"/>
      <c r="E23" s="29"/>
      <c r="G23" s="3"/>
    </row>
    <row r="24" spans="2:7" ht="19.5" x14ac:dyDescent="0.3">
      <c r="B24" s="16" t="s">
        <v>13</v>
      </c>
      <c r="C24" s="23"/>
      <c r="D24" s="16"/>
      <c r="E24" s="27"/>
      <c r="G24" s="3"/>
    </row>
    <row r="25" spans="2:7" ht="19.5" x14ac:dyDescent="0.3">
      <c r="B25" s="16"/>
      <c r="C25" s="23"/>
      <c r="D25" s="16"/>
      <c r="E25" s="27"/>
      <c r="G25" s="3"/>
    </row>
    <row r="26" spans="2:7" ht="20.25" x14ac:dyDescent="0.3">
      <c r="B26" s="71" t="s">
        <v>14</v>
      </c>
      <c r="C26" s="71"/>
      <c r="D26" s="30">
        <v>7034817.3300000001</v>
      </c>
      <c r="E26" s="31"/>
      <c r="F26" s="32"/>
      <c r="G26" s="3"/>
    </row>
    <row r="27" spans="2:7" ht="20.25" x14ac:dyDescent="0.3">
      <c r="B27" s="33" t="s">
        <v>15</v>
      </c>
      <c r="C27" s="34"/>
      <c r="D27" s="24">
        <v>2966042.58</v>
      </c>
      <c r="E27" s="35">
        <f>+D26-D27</f>
        <v>4068774.75</v>
      </c>
      <c r="F27" s="32"/>
      <c r="G27" s="3"/>
    </row>
    <row r="28" spans="2:7" ht="20.25" x14ac:dyDescent="0.3">
      <c r="B28" s="33"/>
      <c r="C28" s="36"/>
      <c r="D28" s="30"/>
      <c r="E28" s="35"/>
      <c r="F28" s="37"/>
      <c r="G28" s="3"/>
    </row>
    <row r="29" spans="2:7" ht="20.25" x14ac:dyDescent="0.3">
      <c r="B29" s="71" t="s">
        <v>16</v>
      </c>
      <c r="C29" s="71"/>
      <c r="D29" s="38">
        <f>8472299.35+5470.19</f>
        <v>8477769.5399999991</v>
      </c>
      <c r="E29" s="35"/>
      <c r="F29" s="39"/>
      <c r="G29" s="3"/>
    </row>
    <row r="30" spans="2:7" ht="20.25" x14ac:dyDescent="0.3">
      <c r="B30" s="33" t="s">
        <v>15</v>
      </c>
      <c r="C30" s="34"/>
      <c r="D30" s="24">
        <v>6632655.1299999999</v>
      </c>
      <c r="E30" s="35">
        <f>+D29-D30</f>
        <v>1845114.4099999992</v>
      </c>
      <c r="G30" s="3"/>
    </row>
    <row r="31" spans="2:7" ht="20.25" x14ac:dyDescent="0.3">
      <c r="B31" s="33"/>
      <c r="C31" s="34"/>
      <c r="D31" s="30"/>
      <c r="E31" s="35"/>
      <c r="G31" s="3"/>
    </row>
    <row r="32" spans="2:7" ht="20.25" x14ac:dyDescent="0.3">
      <c r="B32" s="40" t="s">
        <v>17</v>
      </c>
      <c r="C32" s="34"/>
      <c r="D32" s="30">
        <v>639187.87</v>
      </c>
      <c r="E32" s="35"/>
      <c r="F32" s="37"/>
      <c r="G32" s="3"/>
    </row>
    <row r="33" spans="2:7" ht="20.25" x14ac:dyDescent="0.3">
      <c r="B33" s="33" t="s">
        <v>15</v>
      </c>
      <c r="C33" s="34"/>
      <c r="D33" s="24">
        <v>140195.32</v>
      </c>
      <c r="E33" s="35">
        <f>+D32-D33</f>
        <v>498992.55</v>
      </c>
      <c r="F33" s="37"/>
      <c r="G33" s="3"/>
    </row>
    <row r="34" spans="2:7" ht="20.25" x14ac:dyDescent="0.3">
      <c r="B34" s="33"/>
      <c r="C34" s="34"/>
      <c r="D34" s="38"/>
      <c r="E34" s="35"/>
      <c r="F34" s="37"/>
      <c r="G34" s="3"/>
    </row>
    <row r="35" spans="2:7" ht="20.25" x14ac:dyDescent="0.3">
      <c r="B35" s="40" t="s">
        <v>18</v>
      </c>
      <c r="C35" s="34"/>
      <c r="D35" s="30"/>
      <c r="E35" s="41">
        <v>3934.77</v>
      </c>
      <c r="F35" s="37"/>
      <c r="G35" s="3"/>
    </row>
    <row r="36" spans="2:7" ht="26.25" customHeight="1" x14ac:dyDescent="0.3">
      <c r="B36" s="12" t="s">
        <v>19</v>
      </c>
      <c r="C36" s="25"/>
      <c r="D36" s="42"/>
      <c r="E36" s="31">
        <f>SUM(E27:E35)</f>
        <v>6416816.4799999986</v>
      </c>
      <c r="F36" s="37"/>
      <c r="G36" s="3"/>
    </row>
    <row r="37" spans="2:7" ht="21" thickBot="1" x14ac:dyDescent="0.35">
      <c r="B37" s="12" t="s">
        <v>20</v>
      </c>
      <c r="C37" s="25"/>
      <c r="D37" s="43"/>
      <c r="E37" s="44">
        <f>+E21+E36</f>
        <v>9651865.1499999985</v>
      </c>
      <c r="G37" s="3"/>
    </row>
    <row r="38" spans="2:7" ht="21" thickTop="1" x14ac:dyDescent="0.3">
      <c r="B38" s="12"/>
      <c r="C38" s="25"/>
      <c r="D38" s="42"/>
      <c r="E38" s="45"/>
      <c r="G38" s="3"/>
    </row>
    <row r="39" spans="2:7" ht="19.5" x14ac:dyDescent="0.3">
      <c r="B39" s="12" t="s">
        <v>21</v>
      </c>
      <c r="C39" s="25"/>
      <c r="D39" s="46"/>
      <c r="E39" s="47"/>
      <c r="F39" s="48"/>
      <c r="G39" s="3"/>
    </row>
    <row r="40" spans="2:7" ht="19.5" x14ac:dyDescent="0.3">
      <c r="B40" s="12"/>
      <c r="C40" s="25"/>
      <c r="D40" s="12"/>
      <c r="E40" s="49"/>
      <c r="G40" s="3"/>
    </row>
    <row r="41" spans="2:7" ht="19.5" x14ac:dyDescent="0.3">
      <c r="B41" s="12" t="s">
        <v>22</v>
      </c>
      <c r="C41" s="25"/>
      <c r="D41" s="12"/>
      <c r="E41" s="15"/>
      <c r="G41" s="3"/>
    </row>
    <row r="42" spans="2:7" ht="24.75" x14ac:dyDescent="0.3">
      <c r="B42" s="16" t="s">
        <v>23</v>
      </c>
      <c r="C42" s="23"/>
      <c r="D42" s="16"/>
      <c r="E42" s="50">
        <v>1875926.81</v>
      </c>
      <c r="G42" s="3"/>
    </row>
    <row r="43" spans="2:7" ht="20.25" x14ac:dyDescent="0.3">
      <c r="B43" s="12" t="s">
        <v>24</v>
      </c>
      <c r="C43" s="25"/>
      <c r="D43" s="12"/>
      <c r="E43" s="31"/>
      <c r="G43" s="3"/>
    </row>
    <row r="44" spans="2:7" ht="20.25" x14ac:dyDescent="0.3">
      <c r="B44" s="12" t="s">
        <v>25</v>
      </c>
      <c r="C44" s="25"/>
      <c r="D44" s="12"/>
      <c r="E44" s="31">
        <f>+E42</f>
        <v>1875926.81</v>
      </c>
      <c r="G44" s="3"/>
    </row>
    <row r="45" spans="2:7" ht="20.25" x14ac:dyDescent="0.3">
      <c r="B45" s="12" t="s">
        <v>26</v>
      </c>
      <c r="C45" s="25"/>
      <c r="D45" s="12"/>
      <c r="E45" s="51">
        <f>+E43+E44</f>
        <v>1875926.81</v>
      </c>
      <c r="G45" s="3"/>
    </row>
    <row r="46" spans="2:7" ht="20.25" x14ac:dyDescent="0.3">
      <c r="B46" s="12"/>
      <c r="C46" s="25"/>
      <c r="D46" s="12"/>
      <c r="E46" s="45"/>
      <c r="G46" s="3"/>
    </row>
    <row r="47" spans="2:7" ht="20.25" x14ac:dyDescent="0.3">
      <c r="B47" s="12" t="s">
        <v>27</v>
      </c>
      <c r="C47" s="25"/>
      <c r="D47" s="12"/>
      <c r="E47" s="31"/>
      <c r="G47" s="3"/>
    </row>
    <row r="48" spans="2:7" ht="20.25" x14ac:dyDescent="0.3">
      <c r="B48" s="16" t="s">
        <v>28</v>
      </c>
      <c r="C48" s="52"/>
      <c r="D48" s="16"/>
      <c r="E48" s="53">
        <f>+E37-E45</f>
        <v>7775938.339999998</v>
      </c>
      <c r="G48" s="3"/>
    </row>
    <row r="49" spans="1:9" ht="20.25" x14ac:dyDescent="0.3">
      <c r="B49" s="12" t="s">
        <v>29</v>
      </c>
      <c r="C49" s="25"/>
      <c r="D49" s="12"/>
      <c r="E49" s="54">
        <f>SUM(E48:E48)</f>
        <v>7775938.339999998</v>
      </c>
      <c r="G49" s="3"/>
    </row>
    <row r="50" spans="1:9" ht="21" thickBot="1" x14ac:dyDescent="0.35">
      <c r="B50" s="12" t="s">
        <v>30</v>
      </c>
      <c r="C50" s="25"/>
      <c r="D50" s="12"/>
      <c r="E50" s="55">
        <f>+E45+E49</f>
        <v>9651865.1499999985</v>
      </c>
      <c r="G50" s="3"/>
    </row>
    <row r="51" spans="1:9" ht="20.25" thickTop="1" x14ac:dyDescent="0.3">
      <c r="B51" s="12"/>
      <c r="C51" s="12"/>
      <c r="D51" s="12"/>
      <c r="E51" s="56"/>
      <c r="G51" s="3"/>
    </row>
    <row r="52" spans="1:9" ht="19.5" x14ac:dyDescent="0.3">
      <c r="B52" s="12"/>
      <c r="C52" s="12"/>
      <c r="D52" s="12"/>
      <c r="E52" s="47"/>
      <c r="G52" s="3"/>
    </row>
    <row r="53" spans="1:9" ht="16.5" x14ac:dyDescent="0.25">
      <c r="B53" s="12"/>
      <c r="C53" s="12"/>
      <c r="D53" s="12"/>
      <c r="E53" s="47"/>
    </row>
    <row r="54" spans="1:9" ht="16.5" x14ac:dyDescent="0.25">
      <c r="B54" s="12"/>
      <c r="C54" s="12"/>
      <c r="D54" s="12"/>
      <c r="E54" s="47"/>
    </row>
    <row r="55" spans="1:9" ht="16.5" x14ac:dyDescent="0.25">
      <c r="B55" s="12"/>
      <c r="C55" s="12"/>
      <c r="D55" s="12"/>
      <c r="E55" s="47"/>
    </row>
    <row r="56" spans="1:9" ht="16.5" x14ac:dyDescent="0.25">
      <c r="B56" s="12"/>
      <c r="C56" s="12"/>
      <c r="D56" s="12"/>
      <c r="E56" s="47"/>
    </row>
    <row r="57" spans="1:9" ht="16.5" x14ac:dyDescent="0.25">
      <c r="B57" s="12"/>
      <c r="C57" s="12"/>
      <c r="D57" s="12"/>
      <c r="E57" s="47"/>
    </row>
    <row r="58" spans="1:9" s="58" customFormat="1" ht="19.5" customHeight="1" x14ac:dyDescent="0.25">
      <c r="A58" s="57" t="s">
        <v>31</v>
      </c>
      <c r="C58" s="59" t="s">
        <v>32</v>
      </c>
      <c r="E58" s="59" t="s">
        <v>33</v>
      </c>
      <c r="F58" s="60"/>
      <c r="H58" s="61"/>
    </row>
    <row r="59" spans="1:9" s="58" customFormat="1" ht="19.5" x14ac:dyDescent="0.3">
      <c r="A59" s="62" t="s">
        <v>34</v>
      </c>
      <c r="C59" s="63" t="s">
        <v>35</v>
      </c>
      <c r="E59" s="63" t="s">
        <v>36</v>
      </c>
      <c r="F59" s="60"/>
      <c r="H59" s="61"/>
      <c r="I59" s="61"/>
    </row>
    <row r="60" spans="1:9" customFormat="1" ht="19.5" customHeight="1" x14ac:dyDescent="0.25">
      <c r="A60" s="64" t="s">
        <v>37</v>
      </c>
      <c r="B60" s="61"/>
      <c r="C60" s="65" t="s">
        <v>38</v>
      </c>
      <c r="D60" s="2"/>
      <c r="E60" s="65" t="s">
        <v>39</v>
      </c>
      <c r="F60" s="60"/>
      <c r="G60" s="2"/>
      <c r="H60" s="2"/>
      <c r="I60" s="2"/>
    </row>
    <row r="61" spans="1:9" customFormat="1" ht="19.5" x14ac:dyDescent="0.3">
      <c r="A61" s="2"/>
      <c r="B61" s="66"/>
      <c r="C61" s="66"/>
      <c r="D61" s="3"/>
      <c r="E61" s="66"/>
      <c r="F61" s="3"/>
      <c r="G61" s="3"/>
      <c r="H61" s="2"/>
      <c r="I61" s="2"/>
    </row>
    <row r="62" spans="1:9" customFormat="1" ht="31.5" customHeight="1" x14ac:dyDescent="0.25">
      <c r="A62" s="2"/>
      <c r="B62" s="67"/>
      <c r="C62" s="67"/>
      <c r="D62" s="2"/>
      <c r="E62" s="67"/>
      <c r="F62" s="2"/>
      <c r="G62" s="2"/>
      <c r="H62" s="2"/>
      <c r="I62" s="2"/>
    </row>
    <row r="63" spans="1:9" ht="17.25" thickBot="1" x14ac:dyDescent="0.3">
      <c r="B63" s="68"/>
      <c r="C63" s="68"/>
      <c r="D63" s="68"/>
      <c r="E63" s="69"/>
      <c r="F63" s="70"/>
    </row>
    <row r="64" spans="1:9" ht="16.5" customHeight="1" x14ac:dyDescent="0.25">
      <c r="B64" s="72" t="s">
        <v>0</v>
      </c>
      <c r="C64" s="72"/>
      <c r="D64" s="72"/>
      <c r="E64" s="72"/>
      <c r="F64" s="72"/>
    </row>
    <row r="65" spans="2:6" x14ac:dyDescent="0.25">
      <c r="B65" s="73" t="s">
        <v>40</v>
      </c>
      <c r="C65" s="73"/>
      <c r="D65" s="73"/>
      <c r="E65" s="73"/>
      <c r="F65" s="73"/>
    </row>
  </sheetData>
  <mergeCells count="10">
    <mergeCell ref="B26:C26"/>
    <mergeCell ref="B29:C29"/>
    <mergeCell ref="B64:F64"/>
    <mergeCell ref="B65:F65"/>
    <mergeCell ref="B2:H2"/>
    <mergeCell ref="A5:G5"/>
    <mergeCell ref="A6:G6"/>
    <mergeCell ref="B8:F8"/>
    <mergeCell ref="B9:F9"/>
    <mergeCell ref="B12:B14"/>
  </mergeCells>
  <hyperlinks>
    <hyperlink ref="B65" r:id="rId1" display="http://www.ccdf.gob.do/" xr:uid="{5D3621A0-5757-43B7-9C00-F3EA9E991505}"/>
  </hyperlinks>
  <pageMargins left="0.70866141732283472" right="0.70866141732283472" top="0.74803149606299213" bottom="0.74803149606299213" header="0.31496062992125984" footer="0.31496062992125984"/>
  <pageSetup scale="49" orientation="portrait" r:id="rId2"/>
  <drawing r:id="rId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ESTADO DE SITUACION AGOSTO 2022</vt:lpstr>
      <vt:lpstr>'ESTADO DE SITUACION AGOSTO 2022'!Área_de_impresión</vt:lpstr>
    </vt:vector>
  </TitlesOfParts>
  <Company>InKulpado666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Deyanira Fernández</cp:lastModifiedBy>
  <cp:lastPrinted>2022-09-08T19:12:49Z</cp:lastPrinted>
  <dcterms:created xsi:type="dcterms:W3CDTF">2019-10-30T18:53:45Z</dcterms:created>
  <dcterms:modified xsi:type="dcterms:W3CDTF">2022-09-09T19:05:43Z</dcterms:modified>
</cp:coreProperties>
</file>