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0" documentId="8_{C23D17D4-2D0D-4970-AF0A-6AD7533B5DA6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Relación de Exoneraciones ABRIL" sheetId="1" r:id="rId1"/>
    <sheet name="Relación de Exoneraciones MAYO" sheetId="2" r:id="rId2"/>
    <sheet name="Relación de Exoneraciones Junio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3" l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G43" i="2" l="1"/>
  <c r="A41" i="2"/>
  <c r="A40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G47" i="1"/>
  <c r="A6" i="1" l="1"/>
</calcChain>
</file>

<file path=xl/sharedStrings.xml><?xml version="1.0" encoding="utf-8"?>
<sst xmlns="http://schemas.openxmlformats.org/spreadsheetml/2006/main" count="963" uniqueCount="409">
  <si>
    <t>Producto</t>
  </si>
  <si>
    <t>No. De Oficio</t>
  </si>
  <si>
    <t>Sacrificio Fiscal</t>
  </si>
  <si>
    <t>No. de la E.P.</t>
  </si>
  <si>
    <t xml:space="preserve">Autorizado por </t>
  </si>
  <si>
    <t>Fecha</t>
  </si>
  <si>
    <t xml:space="preserve">                                                                                                                                                                                </t>
  </si>
  <si>
    <t>No.</t>
  </si>
  <si>
    <t>Empresas</t>
  </si>
  <si>
    <t xml:space="preserve">Sub- total </t>
  </si>
  <si>
    <t xml:space="preserve">Erodis Diaz Diaz </t>
  </si>
  <si>
    <t>Erodis Diaz Diaz</t>
  </si>
  <si>
    <t xml:space="preserve">No Aplica </t>
  </si>
  <si>
    <t>No Aplica</t>
  </si>
  <si>
    <t>No Apica</t>
  </si>
  <si>
    <r>
      <t>P</t>
    </r>
    <r>
      <rPr>
        <b/>
        <sz val="11"/>
        <color theme="1"/>
        <rFont val="Calibri"/>
        <family val="2"/>
        <scheme val="minor"/>
      </rPr>
      <t>reparado por</t>
    </r>
    <r>
      <rPr>
        <sz val="11"/>
        <color theme="1"/>
        <rFont val="Calibri"/>
        <family val="2"/>
        <scheme val="minor"/>
      </rPr>
      <t xml:space="preserve">: </t>
    </r>
    <r>
      <rPr>
        <u/>
        <sz val="11"/>
        <color theme="1"/>
        <rFont val="Calibri"/>
        <family val="2"/>
        <scheme val="minor"/>
      </rPr>
      <t xml:space="preserve">Carlos Rodríguez </t>
    </r>
  </si>
  <si>
    <r>
      <rPr>
        <b/>
        <sz val="11"/>
        <color theme="1"/>
        <rFont val="Calibri"/>
        <family val="2"/>
        <scheme val="minor"/>
      </rPr>
      <t>Revisado por:</t>
    </r>
    <r>
      <rPr>
        <u/>
        <sz val="11"/>
        <color theme="1"/>
        <rFont val="Calibri"/>
        <family val="2"/>
        <scheme val="minor"/>
      </rPr>
      <t xml:space="preserve"> José Olivo</t>
    </r>
  </si>
  <si>
    <r>
      <rPr>
        <b/>
        <sz val="11"/>
        <color theme="1"/>
        <rFont val="Calibri"/>
        <family val="2"/>
        <scheme val="minor"/>
      </rPr>
      <t>Autorizado por:</t>
    </r>
    <r>
      <rPr>
        <sz val="11"/>
        <color theme="1"/>
        <rFont val="Calibri"/>
        <family val="2"/>
        <scheme val="minor"/>
      </rPr>
      <t xml:space="preserve"> </t>
    </r>
    <r>
      <rPr>
        <u/>
        <sz val="11"/>
        <color theme="1"/>
        <rFont val="Calibri"/>
        <family val="2"/>
        <scheme val="minor"/>
      </rPr>
      <t>Erodis Fernelis Díaz</t>
    </r>
  </si>
  <si>
    <t>Supervisor</t>
  </si>
  <si>
    <t>Ley 12-21</t>
  </si>
  <si>
    <t>Inversiones AKB, S.R.L.</t>
  </si>
  <si>
    <t>Grupo Banamiel,S.A.S</t>
  </si>
  <si>
    <t>Yellow Days Corporation, S.R.L.</t>
  </si>
  <si>
    <t>Capital Holding, S.A.</t>
  </si>
  <si>
    <t>Caribean Pallet Company, S.R.L.</t>
  </si>
  <si>
    <t>North West Industries, S.R.L.</t>
  </si>
  <si>
    <t>AgricolaBanadoninicana, S.R.L.</t>
  </si>
  <si>
    <t>Partes y Piezas para Ensamblajes de Motocicletas</t>
  </si>
  <si>
    <t>Everlast Doors Industries, S.R.L.</t>
  </si>
  <si>
    <t>Antillian Foods, INC.</t>
  </si>
  <si>
    <t>Partes y Piezas para Ensamblaje de Motocicletas</t>
  </si>
  <si>
    <t>Grupo Banamiel,S.A.S.</t>
  </si>
  <si>
    <t xml:space="preserve">                                                                                                              Correspondientes al mes de Abril del año 2022                                           </t>
  </si>
  <si>
    <t>Bobinas de Aceros Galvanizada  A792M SS 0,45 x 1092 MM (138 Bobinas)</t>
  </si>
  <si>
    <t>119-22</t>
  </si>
  <si>
    <t>10030-IC01-2203-004E4A</t>
  </si>
  <si>
    <t>Laminados Plano  Enrollados en Caliente, (33 Bobinas)</t>
  </si>
  <si>
    <t>131-22</t>
  </si>
  <si>
    <t>10150-IC01-2204-0000D6</t>
  </si>
  <si>
    <t>Poliol 7619C</t>
  </si>
  <si>
    <t>132-22</t>
  </si>
  <si>
    <t>142-22</t>
  </si>
  <si>
    <t>10150-IC01-2203-003060</t>
  </si>
  <si>
    <t>Laminados Plano Enrollados  en Caliente, 53 Bobinas (Cromadas),  Laminados Plano Enrollados  en Caliente, 10 Bobinas.</t>
  </si>
  <si>
    <t>133-22</t>
  </si>
  <si>
    <t>10030-IC01-2204-0004FF</t>
  </si>
  <si>
    <t>Laminados Plano Enrollados  en Frio</t>
  </si>
  <si>
    <t>134-22</t>
  </si>
  <si>
    <t>10150-IC01-2203-00307A</t>
  </si>
  <si>
    <t>135-22</t>
  </si>
  <si>
    <t>10110-IC01-2204-000001</t>
  </si>
  <si>
    <t>Etiquetas Adhesivas</t>
  </si>
  <si>
    <t>136-22</t>
  </si>
  <si>
    <t>10000-IC01-2204-000024</t>
  </si>
  <si>
    <t>137-22</t>
  </si>
  <si>
    <t>10150-IC01-2204-0006E4</t>
  </si>
  <si>
    <t>Agroforestal Macapi, S.A.</t>
  </si>
  <si>
    <t>Cinco (5) Podadora de Altura HUSQVARNA 525PTSS</t>
  </si>
  <si>
    <t>138-22</t>
  </si>
  <si>
    <t>139-22</t>
  </si>
  <si>
    <t>Laminados Plano Enrollados  en Caliente, (103) Bobinas</t>
  </si>
  <si>
    <t>140-22</t>
  </si>
  <si>
    <t>10030-IC01-2204-00068F</t>
  </si>
  <si>
    <t>Laminados Plano Enrollados  en Caliente</t>
  </si>
  <si>
    <t>141-22</t>
  </si>
  <si>
    <t>10150-IC01-2204-000B7B</t>
  </si>
  <si>
    <t>10110-IC01-2204-000006</t>
  </si>
  <si>
    <t>143-22</t>
  </si>
  <si>
    <t>10110-IC01-2204-000005</t>
  </si>
  <si>
    <t>Bolsas Polietileno para Empacar Bananos, Cintas para Identificar la Edad de los Bananos</t>
  </si>
  <si>
    <t>144-22</t>
  </si>
  <si>
    <t>10150-IC01-2204-000CE4</t>
  </si>
  <si>
    <t>145-22</t>
  </si>
  <si>
    <t>10150-IC01-2204-001160</t>
  </si>
  <si>
    <t>146-22</t>
  </si>
  <si>
    <t xml:space="preserve">Repuesto para Excavadora Caterpillar </t>
  </si>
  <si>
    <t>147-22</t>
  </si>
  <si>
    <t>10030-IC01-2204-001871</t>
  </si>
  <si>
    <t>10030-IC01-2204-0017C5</t>
  </si>
  <si>
    <t>148-22</t>
  </si>
  <si>
    <t>10030-IC01-2204-001832</t>
  </si>
  <si>
    <t>149-22</t>
  </si>
  <si>
    <t>10000-IC01-2204-000132</t>
  </si>
  <si>
    <t>150-22</t>
  </si>
  <si>
    <t>10030-IC01-2204-002D76</t>
  </si>
  <si>
    <t>151-22</t>
  </si>
  <si>
    <t>10110-IC01-2204-00000C</t>
  </si>
  <si>
    <t>Banda Tipo Etiquetas para Bananos</t>
  </si>
  <si>
    <t>152-22</t>
  </si>
  <si>
    <t>10110-IC01-2204-00000D</t>
  </si>
  <si>
    <t>Laminados Plano Enrollados  en Caliente, (36) Bobinas</t>
  </si>
  <si>
    <t>153-22</t>
  </si>
  <si>
    <t>10150-IC01-2204-001DEB</t>
  </si>
  <si>
    <t>Cana Group Corp</t>
  </si>
  <si>
    <t>154-22</t>
  </si>
  <si>
    <t>10030-IC01-2204-001CA0</t>
  </si>
  <si>
    <t>155-22</t>
  </si>
  <si>
    <t>10030-IC01-2204-003275</t>
  </si>
  <si>
    <t>Empresas Beller, S.R.L</t>
  </si>
  <si>
    <t>Maquina Sopladora con sus Accesorios</t>
  </si>
  <si>
    <t>156-22</t>
  </si>
  <si>
    <t>10150-IC01-2204-001209</t>
  </si>
  <si>
    <t>Laminados Plano Enrollados  en Caliente, (24) Bobinas</t>
  </si>
  <si>
    <t>157-22</t>
  </si>
  <si>
    <t>10150-IC01-2204-00206D</t>
  </si>
  <si>
    <t>158-22</t>
  </si>
  <si>
    <t>10030-IC01-2204-003962</t>
  </si>
  <si>
    <t xml:space="preserve">Madera de Pino Aserrada, (283,38 M), 138 Atados </t>
  </si>
  <si>
    <t>159-22</t>
  </si>
  <si>
    <t>10070-IC01-2204-00014F</t>
  </si>
  <si>
    <t>160-22</t>
  </si>
  <si>
    <t>10150-IC01-2204-002BB2</t>
  </si>
  <si>
    <t>10070-IC01-2204-00014E</t>
  </si>
  <si>
    <t>161-22</t>
  </si>
  <si>
    <t>162-22</t>
  </si>
  <si>
    <t>10150-IC01-2204-001BDB</t>
  </si>
  <si>
    <t>163-22</t>
  </si>
  <si>
    <t>10150-IC01-2204-0027CE</t>
  </si>
  <si>
    <t>164-22</t>
  </si>
  <si>
    <t>10150-IC01-2204-0027BF</t>
  </si>
  <si>
    <t>165-22</t>
  </si>
  <si>
    <t>10150-IC01-2204-0027A2</t>
  </si>
  <si>
    <t>166-22</t>
  </si>
  <si>
    <t>10110-IC01-2204-000010</t>
  </si>
  <si>
    <t>167-22</t>
  </si>
  <si>
    <t>10110-IC01-2204-00000F</t>
  </si>
  <si>
    <t>Laminados Plano Enrollados  en Caliente, (59) Bobinas</t>
  </si>
  <si>
    <t>168-22</t>
  </si>
  <si>
    <t>10030-IC01-2204-003BC6</t>
  </si>
  <si>
    <t>Laminados Plano Enrollados  en Caliente, (18) Bobinas</t>
  </si>
  <si>
    <t>169-22</t>
  </si>
  <si>
    <t>10030-IC01-2204-003BD0</t>
  </si>
  <si>
    <t>170-22</t>
  </si>
  <si>
    <t>10000-IC01-2204-00025E</t>
  </si>
  <si>
    <t>MASTER BATCH MBPEBD Amarillo, azul, rojo, blanco y negro (COLORANTE)  
-MARSTER BATCH MBPED AZUL OPE- 600/704-IE (COLARANTE)
-MASTER BATCH MBPED ROJO OPE- 4200/404 IE (COLORANRATE)
-MASTER BATCH MBPED BLANCO DT E-1000-715 IE-FG (COLORANTE)
-MASTER BATCH MBPED NEGRO NF E-4800/16-FC-X-HSF 
(COLORANTE)</t>
  </si>
  <si>
    <t>Director Ejecutivo del CCDF</t>
  </si>
  <si>
    <t xml:space="preserve">                                                                                                                       Relación de Solicitudes de Exoneraciones </t>
  </si>
  <si>
    <t xml:space="preserve"> Declaración de Aduana</t>
  </si>
  <si>
    <t xml:space="preserve">Autorización Ad. CNZFE </t>
  </si>
  <si>
    <t>Bandejas Plásticas para Bananos</t>
  </si>
  <si>
    <t>Montacargas Caterpillar de Combustión- Nuevo 2021- DP30NM5-Capasidad de Carga 6,000Lb,(3,0ton) Diesel</t>
  </si>
  <si>
    <t>Bolsitas Plásticas para Bananos.</t>
  </si>
  <si>
    <t>Bandejas Plásticas para Bananos.</t>
  </si>
  <si>
    <t xml:space="preserve">Esquineros Plásticos Negros de 78 x 2x2 </t>
  </si>
  <si>
    <t>Aceite de Palma 8CP 200 ppm Antioxidante 5 ppm Antifoam Oleína</t>
  </si>
  <si>
    <t>Papel Kraft Cortado, Tapas de Cartón Corrugado y Fondos de Cartón Corrugado</t>
  </si>
  <si>
    <t>Angulares de Cartón para Paletizar Cajas de Bananos</t>
  </si>
  <si>
    <t>Bobinas de Acero Galvanizada Enrollada en Caliente, de 1,40 x 1220 (30) y de 1,50 x 1048 (68), (98 Uds.)</t>
  </si>
  <si>
    <t>Funditas Plásticas para Envasar Tostones (snack), Bolsas Plásticas para Empaque de Productos (Castana)</t>
  </si>
  <si>
    <t>Isocianato HC25C</t>
  </si>
  <si>
    <t>Etiquetas de Papel C/Impresión Sello Bio Orgánico Fairglobe Art-0333-Semigloss-0,59056 x 1,3779 Pulgs</t>
  </si>
  <si>
    <t>Enc. Del Depto. de Control de Incentivos y Fiscalización</t>
  </si>
  <si>
    <t xml:space="preserve">                                                                                                                       Relacion de Solicitudes de Exoneraciones </t>
  </si>
  <si>
    <t xml:space="preserve">                                                                                                              Correspondientes al mes de Mayo del año 2022                                           </t>
  </si>
  <si>
    <t xml:space="preserve"> Declaracion de Aduana</t>
  </si>
  <si>
    <t xml:space="preserve">Autorizacion Ad. CNZFE </t>
  </si>
  <si>
    <t xml:space="preserve">SOLICITUDES DE EXONERACIONES  DE IMPORTACIONES </t>
  </si>
  <si>
    <t>Bandejas Plasticas para Bananos.</t>
  </si>
  <si>
    <t>171-22</t>
  </si>
  <si>
    <t>10110-IC01-2205-000001</t>
  </si>
  <si>
    <t>Parque Industrial Fronterizo Paifront , S.R.L.</t>
  </si>
  <si>
    <t>Resina de Baja Densidad Homopolymero HP525J</t>
  </si>
  <si>
    <t>172-22</t>
  </si>
  <si>
    <t>10150-IC01-2204-002DF9</t>
  </si>
  <si>
    <t>Tornillos Tirafondo, Bisagras de Hierro 3,5 x 3,37 x 2,0mm, Esquineros de Carton para Proteccion de Puertas</t>
  </si>
  <si>
    <t>173-22</t>
  </si>
  <si>
    <t>10150-IC01-2205-0001AE</t>
  </si>
  <si>
    <t>Resina de Baja Densidad Homopolymero H03BPM</t>
  </si>
  <si>
    <t>174-22</t>
  </si>
  <si>
    <t>10150-IC01-2205-0005D3</t>
  </si>
  <si>
    <t>Poliol 7619-C (PET)</t>
  </si>
  <si>
    <t>175-22</t>
  </si>
  <si>
    <t>10150-IC01-2205-000CC4</t>
  </si>
  <si>
    <t>Isosianato HC25C</t>
  </si>
  <si>
    <t>176-22</t>
  </si>
  <si>
    <t>10150-IC01-2205-000CCE</t>
  </si>
  <si>
    <t>177-22</t>
  </si>
  <si>
    <t>10150-IC01-2205-000D25</t>
  </si>
  <si>
    <t>Fundita Plasticas para Snack de 14,72 x 12,4 pg</t>
  </si>
  <si>
    <t>178-22</t>
  </si>
  <si>
    <t>10030-IC01-2205-00126C</t>
  </si>
  <si>
    <t>179-22</t>
  </si>
  <si>
    <t>10150-IC01-2205-00107B</t>
  </si>
  <si>
    <t>180-22</t>
  </si>
  <si>
    <t>10150-IC01-2205-000CD2</t>
  </si>
  <si>
    <t>Capital Holding, S.R.L.</t>
  </si>
  <si>
    <t>Polietileno de Alta Densidad Marlex TRB-115, Petrothene GA502-022, Copolimeros de Etileno-Alfa-Olefina</t>
  </si>
  <si>
    <t>181-22</t>
  </si>
  <si>
    <t>10150-IC01-2205-00006E</t>
  </si>
  <si>
    <t>182-22</t>
  </si>
  <si>
    <t>10150-IC01-2205-000CDE</t>
  </si>
  <si>
    <t>Bolsitas Plasticas para Bananos.</t>
  </si>
  <si>
    <t>183-22</t>
  </si>
  <si>
    <t>10110-IC01-2205-000009</t>
  </si>
  <si>
    <t>Bolsitas Plasticas para Bananos (sainsbury 8 bags), Bolsitas Plasticas para Bananos (sainbury small 8 bags)</t>
  </si>
  <si>
    <t>184-22</t>
  </si>
  <si>
    <t>10110-IC01-2205-00000A</t>
  </si>
  <si>
    <t>Resina de Baja Densidad Homopolymero 03H82NA-TAR</t>
  </si>
  <si>
    <t>185-22</t>
  </si>
  <si>
    <t>10150-IC01-2205-0013D4</t>
  </si>
  <si>
    <t>186-22</t>
  </si>
  <si>
    <t>187-22</t>
  </si>
  <si>
    <t>188-22</t>
  </si>
  <si>
    <t xml:space="preserve">Madera de Pino, (607.87, M3), 347 Atados </t>
  </si>
  <si>
    <t>189-22</t>
  </si>
  <si>
    <t>10070-IC01-2205-000064</t>
  </si>
  <si>
    <t xml:space="preserve">Madera de Pino, (262.54, M3), 118 Atados </t>
  </si>
  <si>
    <t>190-22</t>
  </si>
  <si>
    <t>10070-IC01-2205-000066</t>
  </si>
  <si>
    <t>191-22</t>
  </si>
  <si>
    <t>10150-IC01-2205-001A4D</t>
  </si>
  <si>
    <t>Cana Group, S.R.L.</t>
  </si>
  <si>
    <t>Lista de Suplidores</t>
  </si>
  <si>
    <t>192-22</t>
  </si>
  <si>
    <t>193-22</t>
  </si>
  <si>
    <t>10110-IC01-2205-00000D</t>
  </si>
  <si>
    <t>194-22</t>
  </si>
  <si>
    <t>10110-IC01-2205-00000C</t>
  </si>
  <si>
    <t>195-22</t>
  </si>
  <si>
    <t>10150-IC01-2205-002242</t>
  </si>
  <si>
    <t>196-22</t>
  </si>
  <si>
    <t>10150-IC01-2205-00222B</t>
  </si>
  <si>
    <t>197-22</t>
  </si>
  <si>
    <t>10150-IC01-2205-001F69</t>
  </si>
  <si>
    <t>Etiquetas Sello Solgen (ND) ART 011-0314 (142,10 kilos), Etiquetas Sello Bionana (406.20 Kilos)</t>
  </si>
  <si>
    <t>198-22</t>
  </si>
  <si>
    <t>10000-IC01-2205-000136</t>
  </si>
  <si>
    <t xml:space="preserve">Kardisa Distribuidora,S.R.L. </t>
  </si>
  <si>
    <t>Camion Marca Fuso Modelo No.FIVIPHX2LPXA Año 2023 Color Blanco de 4 Cilindros 2 Puertas 2 Pasajeros chasis No. MEC0544PBPP054787 Disesel Motor No. 400922D0043653</t>
  </si>
  <si>
    <t>199-22</t>
  </si>
  <si>
    <t>10010-IC01-2205-00040A</t>
  </si>
  <si>
    <t xml:space="preserve">Madera de Pino Americano, (247.89 M), 60 Atados </t>
  </si>
  <si>
    <t>200-22</t>
  </si>
  <si>
    <t>10150-IC01-2205-002538</t>
  </si>
  <si>
    <t>Resina Sintetica  de Baja Densidad Homopolymero PP H0300</t>
  </si>
  <si>
    <t>201-22</t>
  </si>
  <si>
    <t>10150-IC01-2205-00252D</t>
  </si>
  <si>
    <t>Aceite Vegetal de Palma 8CP con 200PPM-Antioxidante, 5PPM Antifoam (Oleina)</t>
  </si>
  <si>
    <t>202-22</t>
  </si>
  <si>
    <t>10030-IC01-2205-0032BA</t>
  </si>
  <si>
    <t xml:space="preserve">Madera de Pino, (206.17, M3), 48 Atados </t>
  </si>
  <si>
    <t>203-22</t>
  </si>
  <si>
    <t>10150-IC01-2205-00321A</t>
  </si>
  <si>
    <t>Rollo Plastico 0,8CM Poly Strapping, Rollo Plastico 1,0CM Poly Strapping, Bisagra de hierro 3,5 x 3 37 x 3, Esquineros de Carton, Etiquetas Verde para Puertas, Silicones Pre 338 Clear, Guantes de Algodón Blanco.</t>
  </si>
  <si>
    <t>204-22</t>
  </si>
  <si>
    <t>10150-IC01-2205-002C44</t>
  </si>
  <si>
    <t>Empresas Beller, S.R.L.</t>
  </si>
  <si>
    <t xml:space="preserve">Polietileno de Tereftalato con Viscosidad 78ml/g o Mas. </t>
  </si>
  <si>
    <t>205-22</t>
  </si>
  <si>
    <t>10150-IC01-2205-0027DA</t>
  </si>
  <si>
    <t>Bandejas Plasticas para Bananos</t>
  </si>
  <si>
    <t>206-22</t>
  </si>
  <si>
    <t>10110-IC01-2205-000013</t>
  </si>
  <si>
    <t>Enc. Del Deto. de Control de Incentivos y Fiscalización</t>
  </si>
  <si>
    <t>Dorector Ejecutivo del CCDF</t>
  </si>
  <si>
    <t xml:space="preserve">                                                                                                       Relacion de Solicitudes de Exoneraciones de impuestos</t>
  </si>
  <si>
    <t xml:space="preserve">                                                                                                              Correspondientes al mes de junio del año 2022                                           </t>
  </si>
  <si>
    <t>SOLICITUDES DE EXONERACIONES  DE IMPUESTOS</t>
  </si>
  <si>
    <t>207-22</t>
  </si>
  <si>
    <t>10110-IC01-2205-000017</t>
  </si>
  <si>
    <t>Global Banana Fruit, S.R.L.</t>
  </si>
  <si>
    <t>Laminas Polietileno 4mm x 30 x 46 cms-Natural-Sin perforar</t>
  </si>
  <si>
    <t>208-22</t>
  </si>
  <si>
    <t>10000-IC01-2205-0001DB</t>
  </si>
  <si>
    <t>BG Investment Group.</t>
  </si>
  <si>
    <t>Pacas de Ropa Usadas Variadas</t>
  </si>
  <si>
    <t>209-22</t>
  </si>
  <si>
    <t>10030-IC01-2204-0037F1</t>
  </si>
  <si>
    <t>210-22</t>
  </si>
  <si>
    <t>10030-IC01-2204-000049</t>
  </si>
  <si>
    <t>Caribbean Pallet Company, S.R.L.</t>
  </si>
  <si>
    <t xml:space="preserve">Madera de Pino, (590.56, M3), 275 Atados </t>
  </si>
  <si>
    <t>211-22</t>
  </si>
  <si>
    <t>10070-IC01-2206-000008</t>
  </si>
  <si>
    <t>Carritos de Cocina para Trasportar Alimentos</t>
  </si>
  <si>
    <t>212-22</t>
  </si>
  <si>
    <t>10030-IC01-2206-0002C3</t>
  </si>
  <si>
    <t>Grapas Metálicas de 1/2 para Flejes n/a</t>
  </si>
  <si>
    <t>213-22</t>
  </si>
  <si>
    <t>10000-IC01-2206-00001F</t>
  </si>
  <si>
    <t>North West Industrie, S.R.L.</t>
  </si>
  <si>
    <t xml:space="preserve">Bobinas de Acero Galvanizadas AZM150 0,45mm x 1092mm (139) Bobinas </t>
  </si>
  <si>
    <t>214-22</t>
  </si>
  <si>
    <t>10030-IC01-2206-0000A3</t>
  </si>
  <si>
    <t>Laminas de Acero Galvanizada de 0,27mm x 914mm (54 Bobinas)</t>
  </si>
  <si>
    <t>215-22</t>
  </si>
  <si>
    <t>10030-IC01-2206-0001DA</t>
  </si>
  <si>
    <t xml:space="preserve">Laminas Enrollado em Caliente de 0,15 x 857mm, 0,15 x 822mm, 0,15 x 938mm, 0,28 x 800mm, 0,18 x 869mm, 0,28 x 920mm, (48) Bobinas </t>
  </si>
  <si>
    <t>216-22</t>
  </si>
  <si>
    <t>10030-IC01-2206-000971</t>
  </si>
  <si>
    <t>Parque Industrial Fronterizo Painfront , S.R.L.</t>
  </si>
  <si>
    <t>Resina de Baja Densidad Homopolímero 03H82NA-TAR</t>
  </si>
  <si>
    <t>217-22</t>
  </si>
  <si>
    <t>10150-IC01-2206-000339</t>
  </si>
  <si>
    <t>218-22</t>
  </si>
  <si>
    <t>10150-IC01-2205-002DA5</t>
  </si>
  <si>
    <t xml:space="preserve">Madera de Pino Aserrada, (921.44, M3), 445 Atados </t>
  </si>
  <si>
    <t>219-22</t>
  </si>
  <si>
    <t>10070-IC01-2206-000040</t>
  </si>
  <si>
    <t xml:space="preserve">Madera de Pino, (1.566, M3), 833 Atados </t>
  </si>
  <si>
    <t>220-22</t>
  </si>
  <si>
    <t>10070-IC01-2206-000041</t>
  </si>
  <si>
    <t>12 8G Molde de Preforma-24 Cavidades, 12 Molde de Preforma-16 Cavidades, DKM-250 Pet Máquina de Inyección, Enfriador de agua SN-15WCI, Torre de Enfriamiento-SZ-20, Cargador Automático, Secador, Deshumanizador.</t>
  </si>
  <si>
    <t>221-22</t>
  </si>
  <si>
    <t>10150-IC01-2205-003A5D</t>
  </si>
  <si>
    <t>Clavadora Pallet Pro 70 (1), Clavos de Hierro de 2 1/4 (728 Cajas), Clavos de Hierro de 2 1/2 (440 Cajas)</t>
  </si>
  <si>
    <t>222-22</t>
  </si>
  <si>
    <t>10030-IC01-2206-00088D</t>
  </si>
  <si>
    <t>Tubo de Acero sin Soldadura 45 x 4mm x 5,8m, Tubo de Acero son Soldadura 38 x 2mm x 5,8m, Tubo de Acero con Soldadura 32 x 2m x 5,8m, Tubo de Acero con Soldadura 22 x 2m 5,8m, Laminas de Acero 2,0mm x 900mm x 2280mm, 1,0mm x 900mm x 2280mm</t>
  </si>
  <si>
    <t>223-22</t>
  </si>
  <si>
    <t>10030-IC01-2206-0016FD</t>
  </si>
  <si>
    <t>224-22</t>
  </si>
  <si>
    <t>10110-IC01-2206-000001</t>
  </si>
  <si>
    <t>Esquineros de Cartón para el Empaque de Bananos</t>
  </si>
  <si>
    <t>225-22</t>
  </si>
  <si>
    <t>10030-IC01-2206-000E63</t>
  </si>
  <si>
    <t>226-22</t>
  </si>
  <si>
    <t>10110-IC01-2206-000002</t>
  </si>
  <si>
    <t>Fundas Plásticas para Snacks 350g, 14,72 x 12,4</t>
  </si>
  <si>
    <t>227-22</t>
  </si>
  <si>
    <t>10030-IC01-2206-001CCB</t>
  </si>
  <si>
    <t>Poliol 7619C (PET), Isocianato H25C</t>
  </si>
  <si>
    <t>228-22</t>
  </si>
  <si>
    <t>10150-IC01-2206-00150A</t>
  </si>
  <si>
    <t>Clavos de Acero de 2,25" x 0,099" (320 cajas), Clavos de Acero de 2,5" x 0,099" (656 cajas), Clavos de Acero de 3" x 0,115" (192 cajas)</t>
  </si>
  <si>
    <t>229-22</t>
  </si>
  <si>
    <t>1030-IC01-2206-001896</t>
  </si>
  <si>
    <t>Montacarga Crown, Cap 2,500kg., 5,000LBS., Gas/GLP.</t>
  </si>
  <si>
    <t>230-22</t>
  </si>
  <si>
    <t>Guaraguano Foods, S.R.L.</t>
  </si>
  <si>
    <t>k-SABITOS 3,5OZ (MODS)</t>
  </si>
  <si>
    <t>231-22</t>
  </si>
  <si>
    <t>Embalajes Del Noroeste Embanor, S.R.L.</t>
  </si>
  <si>
    <t>Madera de Pino Americano</t>
  </si>
  <si>
    <t>232-22</t>
  </si>
  <si>
    <t>10150-IC01-2206-001A4E</t>
  </si>
  <si>
    <t>233-22</t>
  </si>
  <si>
    <t>10110-IC01-2206-000006</t>
  </si>
  <si>
    <t>Hispaniola Fresh Fruit Company, S.R.L.</t>
  </si>
  <si>
    <t>Laminas de Polietileno 4mm x 30 x 46 CMS-Natural -sin Perforar</t>
  </si>
  <si>
    <t>234-22</t>
  </si>
  <si>
    <t>10000-IC01-2206-000111</t>
  </si>
  <si>
    <t>235-22</t>
  </si>
  <si>
    <t>10110-IC01-2206-000007</t>
  </si>
  <si>
    <t>Cana Group Corp.</t>
  </si>
  <si>
    <t>236-22</t>
  </si>
  <si>
    <t>Kardisa Distribuidora, S.R.L.</t>
  </si>
  <si>
    <t>Carretilla Propulsada, Toyota 8FDU25, Carretilla Propulsada, Toyota 8BDRU15, Carretilla Propulsada, Toyota Yale 0S030EFN24TE089</t>
  </si>
  <si>
    <t>237-22</t>
  </si>
  <si>
    <t>10030-IC01-2206-00250A</t>
  </si>
  <si>
    <t>238-22</t>
  </si>
  <si>
    <t>10030-IC01-2206-00372B</t>
  </si>
  <si>
    <t xml:space="preserve">Madera de Pino, (751,32 M3), 168 Atados </t>
  </si>
  <si>
    <t>239-22</t>
  </si>
  <si>
    <t>10070-IC01-2206-00011E</t>
  </si>
  <si>
    <t xml:space="preserve">Madera de Pino, (346,10 M3), 154 Atados </t>
  </si>
  <si>
    <t>240-22</t>
  </si>
  <si>
    <t>10070-IC01-2206-00011C</t>
  </si>
  <si>
    <t xml:space="preserve">Madera de Pino Aserrada, (521,71 M3), 319 Atados </t>
  </si>
  <si>
    <t>241-22</t>
  </si>
  <si>
    <t>10070-IC01-2206-00011D</t>
  </si>
  <si>
    <t xml:space="preserve">Madera de Pino, (1003,55 M3), 501 Atados </t>
  </si>
  <si>
    <t>242-22</t>
  </si>
  <si>
    <t>10070-IC01-2206-000144</t>
  </si>
  <si>
    <t>Clavadora Pallet Pro-70, Clavos de Hierro Est Helicoidal de 2-1/4 BK23BPBF, Clavos de Huerro Est Helicoidal de 2-1/2 BK23BPBF.</t>
  </si>
  <si>
    <t>243-22</t>
  </si>
  <si>
    <t>10030-IC01-2206-002E27</t>
  </si>
  <si>
    <t>Tornillos Tira Fondo de 2 3/4, Bisagras de Hierro 3,5 x 3,5 x 2,0mm</t>
  </si>
  <si>
    <t>244-22</t>
  </si>
  <si>
    <t>10150-IC01-2206-0009C1</t>
  </si>
  <si>
    <t>Laminados Plano Enrollados en Frio</t>
  </si>
  <si>
    <t>245-22</t>
  </si>
  <si>
    <t>10030-IC01-2206-001BA6</t>
  </si>
  <si>
    <t>Rrich Agroindustrial, S.R.L.</t>
  </si>
  <si>
    <t>Aumento Capital</t>
  </si>
  <si>
    <t>246-22</t>
  </si>
  <si>
    <t>Condimento Picante P/Snack 25kg.</t>
  </si>
  <si>
    <t>247-22</t>
  </si>
  <si>
    <t>20050-IC01-2206-004E73</t>
  </si>
  <si>
    <t>Bandejas Plasticas para Bananos-6480.</t>
  </si>
  <si>
    <t>248-22</t>
  </si>
  <si>
    <t>10110-IC01-2206-000012</t>
  </si>
  <si>
    <t>Bandas Tipo Etiquetas para Bananos</t>
  </si>
  <si>
    <t>249-22</t>
  </si>
  <si>
    <t>10110-IC01-2206-000010</t>
  </si>
  <si>
    <t>250-22</t>
  </si>
  <si>
    <t>10110-IC01-2206-000011</t>
  </si>
  <si>
    <t>Poliot 7619C (PET), Isocianato H25C</t>
  </si>
  <si>
    <t>251-22</t>
  </si>
  <si>
    <t>10150-IC01-2206-0033E8</t>
  </si>
  <si>
    <t>Bobinas de Acero Galvanizadas 0.5 x 1092mm (49 uds), Bobinas de Acero Galvanizadas 0.5 x 1020mm (60 uds), Rojo, Verde, Blanco, Marron, Azul, Terracota, 109 Bobinas</t>
  </si>
  <si>
    <t>252-22</t>
  </si>
  <si>
    <t>10030-IC01-2206-0034B4</t>
  </si>
  <si>
    <t>ETIQUETAS D/ PAPEL C/ IMPRESION-SELLO BIONANA GB-214-SEMIGLOSS-09842 X 1.375 PULGADAS,
ETIQUETAS D/ PAPEL C/IMPRESION-SELLO FAIRTRADE (FYFFES) FLOID5809 ART 01-0319- SEMIGLOSS-0.625 X 0.94490 PULGADAS</t>
  </si>
  <si>
    <t>253-22</t>
  </si>
  <si>
    <t>10000-IC01-2206-000242</t>
  </si>
  <si>
    <t xml:space="preserve">Bobinas Galvanizadas ASTM A653-SS50 (11 Uds.) </t>
  </si>
  <si>
    <t>254-22</t>
  </si>
  <si>
    <t>10030-IC01-2206-00348B</t>
  </si>
  <si>
    <t>255-22</t>
  </si>
  <si>
    <t>10110-IC01-2206-000014</t>
  </si>
  <si>
    <t>PF 21 x 2700 Fundas Termo encogibles para Empaque, FB 10,75 x 24,75 Fundas Impresas para Empaque de Hielo</t>
  </si>
  <si>
    <t>256-22</t>
  </si>
  <si>
    <t>10000-IC01-2206-0002BA</t>
  </si>
  <si>
    <t>Embalajes del Noroeste Embanor, S.R.L.</t>
  </si>
  <si>
    <t>Clavos N/A</t>
  </si>
  <si>
    <t>257-22</t>
  </si>
  <si>
    <t>10030-IC01-2206-004909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</si>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</sst>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#,##0.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 Light"/>
      <family val="2"/>
      <scheme val="major"/>
    </font>
    <font>
      <sz val="10"/>
      <color theme="1"/>
      <name val="Calibri Light"/>
      <family val="2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0" borderId="0" xfId="0" applyFont="1" applyFill="1" applyBorder="1"/>
    <xf numFmtId="14" fontId="2" fillId="0" borderId="0" xfId="0" applyNumberFormat="1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14" fontId="8" fillId="0" borderId="3" xfId="0" applyNumberFormat="1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top" wrapText="1"/>
    </xf>
    <xf numFmtId="0" fontId="8" fillId="0" borderId="8" xfId="0" applyFont="1" applyFill="1" applyBorder="1"/>
    <xf numFmtId="0" fontId="8" fillId="0" borderId="0" xfId="0" applyFont="1" applyFill="1" applyBorder="1" applyAlignment="1">
      <alignment horizontal="left" vertical="top" wrapText="1"/>
    </xf>
    <xf numFmtId="0" fontId="8" fillId="0" borderId="1" xfId="1" applyNumberFormat="1" applyFont="1" applyFill="1" applyBorder="1" applyAlignment="1">
      <alignment horizontal="right"/>
    </xf>
    <xf numFmtId="0" fontId="8" fillId="0" borderId="9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/>
    </xf>
    <xf numFmtId="0" fontId="8" fillId="0" borderId="9" xfId="0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vertical="top" wrapText="1"/>
    </xf>
    <xf numFmtId="4" fontId="8" fillId="0" borderId="1" xfId="1" applyNumberFormat="1" applyFont="1" applyFill="1" applyBorder="1" applyAlignment="1">
      <alignment horizontal="right"/>
    </xf>
    <xf numFmtId="0" fontId="1" fillId="0" borderId="0" xfId="0" applyFont="1" applyFill="1"/>
    <xf numFmtId="4" fontId="0" fillId="0" borderId="0" xfId="1" applyNumberFormat="1" applyFont="1" applyFill="1" applyAlignment="1">
      <alignment horizontal="right"/>
    </xf>
    <xf numFmtId="0" fontId="4" fillId="0" borderId="3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2" fillId="0" borderId="1" xfId="0" applyFont="1" applyFill="1" applyBorder="1" applyAlignment="1">
      <alignment horizontal="center"/>
    </xf>
    <xf numFmtId="0" fontId="12" fillId="0" borderId="10" xfId="0" applyFont="1" applyFill="1" applyBorder="1"/>
    <xf numFmtId="14" fontId="8" fillId="0" borderId="1" xfId="0" applyNumberFormat="1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Fill="1"/>
    <xf numFmtId="0" fontId="2" fillId="0" borderId="9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14" fontId="8" fillId="0" borderId="9" xfId="0" applyNumberFormat="1" applyFont="1" applyFill="1" applyBorder="1" applyAlignment="1">
      <alignment horizontal="left"/>
    </xf>
    <xf numFmtId="4" fontId="8" fillId="0" borderId="9" xfId="1" applyNumberFormat="1" applyFont="1" applyFill="1" applyBorder="1" applyAlignment="1">
      <alignment horizontal="right"/>
    </xf>
    <xf numFmtId="0" fontId="2" fillId="0" borderId="0" xfId="0" applyFont="1" applyFill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/>
    <xf numFmtId="4" fontId="9" fillId="0" borderId="1" xfId="1" applyNumberFormat="1" applyFont="1" applyFill="1" applyBorder="1" applyAlignment="1">
      <alignment horizontal="right"/>
    </xf>
    <xf numFmtId="14" fontId="8" fillId="0" borderId="1" xfId="0" applyNumberFormat="1" applyFont="1" applyFill="1" applyBorder="1"/>
    <xf numFmtId="0" fontId="8" fillId="0" borderId="3" xfId="0" applyFont="1" applyFill="1" applyBorder="1"/>
    <xf numFmtId="0" fontId="13" fillId="0" borderId="1" xfId="0" applyFont="1" applyFill="1" applyBorder="1" applyAlignment="1">
      <alignment horizontal="left" wrapText="1"/>
    </xf>
    <xf numFmtId="0" fontId="8" fillId="0" borderId="5" xfId="0" applyFont="1" applyFill="1" applyBorder="1"/>
    <xf numFmtId="4" fontId="8" fillId="0" borderId="1" xfId="1" applyNumberFormat="1" applyFont="1" applyFill="1" applyBorder="1"/>
    <xf numFmtId="0" fontId="8" fillId="0" borderId="2" xfId="0" applyFont="1" applyFill="1" applyBorder="1"/>
    <xf numFmtId="14" fontId="8" fillId="0" borderId="4" xfId="0" applyNumberFormat="1" applyFont="1" applyFill="1" applyBorder="1" applyAlignment="1">
      <alignment horizontal="left"/>
    </xf>
    <xf numFmtId="4" fontId="8" fillId="0" borderId="2" xfId="1" applyNumberFormat="1" applyFont="1" applyFill="1" applyBorder="1" applyAlignment="1">
      <alignment horizontal="right"/>
    </xf>
    <xf numFmtId="0" fontId="0" fillId="0" borderId="1" xfId="0" applyFont="1" applyFill="1" applyBorder="1"/>
    <xf numFmtId="0" fontId="12" fillId="0" borderId="0" xfId="0" applyFont="1" applyFill="1" applyAlignment="1"/>
    <xf numFmtId="0" fontId="2" fillId="0" borderId="7" xfId="0" applyFont="1" applyFill="1" applyBorder="1" applyAlignment="1">
      <alignment horizontal="center"/>
    </xf>
    <xf numFmtId="0" fontId="8" fillId="0" borderId="0" xfId="0" applyFont="1" applyFill="1" applyBorder="1"/>
    <xf numFmtId="14" fontId="8" fillId="0" borderId="0" xfId="0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4" fontId="4" fillId="0" borderId="6" xfId="1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4" fontId="2" fillId="0" borderId="0" xfId="1" applyNumberFormat="1" applyFont="1" applyFill="1" applyBorder="1"/>
    <xf numFmtId="0" fontId="7" fillId="0" borderId="0" xfId="0" applyFont="1" applyFill="1" applyBorder="1"/>
    <xf numFmtId="14" fontId="7" fillId="0" borderId="0" xfId="0" applyNumberFormat="1" applyFont="1" applyFill="1" applyBorder="1" applyAlignment="1">
      <alignment horizontal="left"/>
    </xf>
    <xf numFmtId="4" fontId="0" fillId="0" borderId="0" xfId="1" applyNumberFormat="1" applyFont="1" applyFill="1"/>
    <xf numFmtId="0" fontId="0" fillId="0" borderId="0" xfId="0" applyFill="1" applyAlignment="1">
      <alignment horizontal="center"/>
    </xf>
    <xf numFmtId="4" fontId="0" fillId="0" borderId="0" xfId="1" applyNumberFormat="1" applyFont="1" applyFill="1" applyBorder="1"/>
    <xf numFmtId="164" fontId="0" fillId="0" borderId="0" xfId="0" applyNumberFormat="1" applyFill="1" applyAlignment="1">
      <alignment horizontal="right"/>
    </xf>
    <xf numFmtId="0" fontId="11" fillId="0" borderId="0" xfId="0" applyFont="1" applyFill="1" applyBorder="1"/>
    <xf numFmtId="0" fontId="2" fillId="0" borderId="0" xfId="0" applyFont="1" applyFill="1" applyAlignment="1">
      <alignment horizontal="left"/>
    </xf>
    <xf numFmtId="0" fontId="4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0" xfId="0" applyFont="1" applyAlignment="1">
      <alignment horizontal="left"/>
    </xf>
    <xf numFmtId="0" fontId="8" fillId="2" borderId="1" xfId="0" applyFont="1" applyFill="1" applyBorder="1"/>
    <xf numFmtId="0" fontId="8" fillId="0" borderId="8" xfId="0" applyFont="1" applyBorder="1"/>
    <xf numFmtId="0" fontId="8" fillId="2" borderId="0" xfId="0" applyFont="1" applyFill="1"/>
    <xf numFmtId="0" fontId="4" fillId="0" borderId="0" xfId="0" applyFont="1"/>
    <xf numFmtId="0" fontId="2" fillId="0" borderId="0" xfId="0" applyFont="1"/>
    <xf numFmtId="0" fontId="7" fillId="2" borderId="0" xfId="0" applyFont="1" applyFill="1"/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12" fillId="2" borderId="1" xfId="0" applyFont="1" applyFill="1" applyBorder="1"/>
    <xf numFmtId="0" fontId="8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/>
    </xf>
    <xf numFmtId="14" fontId="7" fillId="2" borderId="0" xfId="0" applyNumberFormat="1" applyFont="1" applyFill="1" applyAlignment="1">
      <alignment horizontal="left"/>
    </xf>
    <xf numFmtId="0" fontId="8" fillId="0" borderId="9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4" fontId="8" fillId="0" borderId="1" xfId="0" applyNumberFormat="1" applyFont="1" applyBorder="1"/>
    <xf numFmtId="0" fontId="8" fillId="0" borderId="5" xfId="0" applyFont="1" applyBorder="1"/>
    <xf numFmtId="14" fontId="8" fillId="0" borderId="2" xfId="0" applyNumberFormat="1" applyFont="1" applyBorder="1"/>
    <xf numFmtId="14" fontId="8" fillId="0" borderId="1" xfId="0" applyNumberFormat="1" applyFont="1" applyBorder="1" applyAlignment="1">
      <alignment horizontal="left"/>
    </xf>
    <xf numFmtId="14" fontId="8" fillId="0" borderId="3" xfId="0" applyNumberFormat="1" applyFont="1" applyBorder="1" applyAlignment="1">
      <alignment horizontal="left"/>
    </xf>
    <xf numFmtId="14" fontId="8" fillId="2" borderId="3" xfId="0" applyNumberFormat="1" applyFont="1" applyFill="1" applyBorder="1" applyAlignment="1">
      <alignment horizontal="left"/>
    </xf>
    <xf numFmtId="14" fontId="8" fillId="2" borderId="0" xfId="0" applyNumberFormat="1" applyFont="1" applyFill="1" applyAlignment="1">
      <alignment horizontal="left"/>
    </xf>
    <xf numFmtId="4" fontId="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9" fillId="0" borderId="1" xfId="0" applyFont="1" applyBorder="1"/>
    <xf numFmtId="0" fontId="8" fillId="0" borderId="2" xfId="0" applyFont="1" applyBorder="1"/>
    <xf numFmtId="165" fontId="0" fillId="0" borderId="0" xfId="1" applyNumberFormat="1" applyFont="1" applyAlignment="1">
      <alignment horizontal="right"/>
    </xf>
    <xf numFmtId="165" fontId="4" fillId="0" borderId="1" xfId="1" applyNumberFormat="1" applyFont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right"/>
    </xf>
    <xf numFmtId="165" fontId="8" fillId="2" borderId="9" xfId="1" applyNumberFormat="1" applyFont="1" applyFill="1" applyBorder="1" applyAlignment="1">
      <alignment horizontal="right"/>
    </xf>
    <xf numFmtId="165" fontId="8" fillId="0" borderId="1" xfId="1" applyNumberFormat="1" applyFont="1" applyFill="1" applyBorder="1" applyAlignment="1">
      <alignment horizontal="right"/>
    </xf>
    <xf numFmtId="165" fontId="9" fillId="2" borderId="1" xfId="1" applyNumberFormat="1" applyFont="1" applyFill="1" applyBorder="1" applyAlignment="1">
      <alignment horizontal="right"/>
    </xf>
    <xf numFmtId="165" fontId="8" fillId="0" borderId="1" xfId="1" applyNumberFormat="1" applyFont="1" applyBorder="1" applyAlignment="1">
      <alignment horizontal="right"/>
    </xf>
    <xf numFmtId="165" fontId="8" fillId="0" borderId="1" xfId="1" applyNumberFormat="1" applyFont="1" applyBorder="1"/>
    <xf numFmtId="165" fontId="8" fillId="0" borderId="2" xfId="1" applyNumberFormat="1" applyFont="1" applyBorder="1" applyAlignment="1">
      <alignment horizontal="right"/>
    </xf>
    <xf numFmtId="165" fontId="8" fillId="2" borderId="0" xfId="1" applyNumberFormat="1" applyFont="1" applyFill="1" applyBorder="1" applyAlignment="1">
      <alignment horizontal="right"/>
    </xf>
    <xf numFmtId="165" fontId="4" fillId="0" borderId="6" xfId="1" applyNumberFormat="1" applyFont="1" applyBorder="1" applyAlignment="1">
      <alignment horizontal="right"/>
    </xf>
    <xf numFmtId="165" fontId="2" fillId="0" borderId="0" xfId="1" applyNumberFormat="1" applyFont="1" applyBorder="1"/>
    <xf numFmtId="165" fontId="0" fillId="0" borderId="0" xfId="1" applyNumberFormat="1" applyFont="1"/>
    <xf numFmtId="165" fontId="0" fillId="0" borderId="0" xfId="1" applyNumberFormat="1" applyFont="1" applyBorder="1"/>
    <xf numFmtId="0" fontId="8" fillId="0" borderId="2" xfId="0" applyFont="1" applyBorder="1" applyAlignment="1">
      <alignment horizontal="left"/>
    </xf>
    <xf numFmtId="0" fontId="8" fillId="0" borderId="9" xfId="0" applyFont="1" applyBorder="1"/>
    <xf numFmtId="4" fontId="0" fillId="0" borderId="0" xfId="1" applyNumberFormat="1" applyFont="1" applyAlignment="1">
      <alignment horizontal="right"/>
    </xf>
    <xf numFmtId="0" fontId="4" fillId="0" borderId="1" xfId="0" applyFont="1" applyBorder="1"/>
    <xf numFmtId="4" fontId="4" fillId="0" borderId="1" xfId="1" applyNumberFormat="1" applyFont="1" applyBorder="1" applyAlignment="1">
      <alignment horizontal="right" vertical="center"/>
    </xf>
    <xf numFmtId="4" fontId="8" fillId="2" borderId="1" xfId="1" applyNumberFormat="1" applyFont="1" applyFill="1" applyBorder="1" applyAlignment="1">
      <alignment horizontal="right"/>
    </xf>
    <xf numFmtId="4" fontId="9" fillId="2" borderId="1" xfId="1" applyNumberFormat="1" applyFont="1" applyFill="1" applyBorder="1" applyAlignment="1">
      <alignment horizontal="right"/>
    </xf>
    <xf numFmtId="14" fontId="8" fillId="2" borderId="1" xfId="0" applyNumberFormat="1" applyFont="1" applyFill="1" applyBorder="1" applyAlignment="1">
      <alignment horizontal="left"/>
    </xf>
    <xf numFmtId="4" fontId="8" fillId="0" borderId="1" xfId="1" applyNumberFormat="1" applyFont="1" applyBorder="1" applyAlignment="1">
      <alignment horizontal="right"/>
    </xf>
    <xf numFmtId="0" fontId="15" fillId="0" borderId="1" xfId="0" applyFont="1" applyBorder="1" applyAlignment="1">
      <alignment horizontal="left" wrapText="1"/>
    </xf>
    <xf numFmtId="4" fontId="8" fillId="0" borderId="1" xfId="1" applyNumberFormat="1" applyFont="1" applyBorder="1"/>
    <xf numFmtId="0" fontId="8" fillId="0" borderId="1" xfId="0" applyFont="1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4" fontId="8" fillId="2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4" fontId="4" fillId="0" borderId="6" xfId="1" applyNumberFormat="1" applyFont="1" applyBorder="1" applyAlignment="1">
      <alignment horizontal="right"/>
    </xf>
    <xf numFmtId="4" fontId="2" fillId="0" borderId="0" xfId="1" applyNumberFormat="1" applyFont="1" applyBorder="1"/>
    <xf numFmtId="4" fontId="0" fillId="0" borderId="0" xfId="1" applyNumberFormat="1" applyFont="1"/>
    <xf numFmtId="0" fontId="0" fillId="0" borderId="0" xfId="0" applyAlignment="1">
      <alignment horizontal="left"/>
    </xf>
    <xf numFmtId="4" fontId="0" fillId="0" borderId="0" xfId="1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T115"/>
  <sheetViews>
    <sheetView zoomScale="106" zoomScaleNormal="106" workbookViewId="0">
      <selection activeCell="F10" sqref="F10"/>
    </sheetView>
  </sheetViews>
  <sheetFormatPr baseColWidth="10" defaultColWidth="9.140625" defaultRowHeight="15" x14ac:dyDescent="0.25"/>
  <cols>
    <col min="1" max="1" width="5.28515625" style="4" customWidth="1"/>
    <col min="2" max="2" width="34.42578125" style="4" customWidth="1"/>
    <col min="3" max="3" width="39" style="4" customWidth="1"/>
    <col min="4" max="4" width="8.5703125" style="4" customWidth="1"/>
    <col min="5" max="5" width="10.140625" style="4" customWidth="1"/>
    <col min="6" max="6" width="21.5703125" style="4" customWidth="1"/>
    <col min="7" max="7" width="13" style="24" customWidth="1"/>
    <col min="8" max="8" width="8.5703125" style="4" customWidth="1"/>
    <col min="9" max="9" width="8.28515625" style="4" customWidth="1"/>
    <col min="10" max="10" width="14.28515625" style="4" customWidth="1"/>
    <col min="11" max="11" width="9.140625" style="3"/>
    <col min="12" max="12" width="19.5703125" style="3" bestFit="1" customWidth="1"/>
    <col min="13" max="20" width="9.140625" style="3"/>
    <col min="21" max="16384" width="9.140625" style="4"/>
  </cols>
  <sheetData>
    <row r="1" spans="1:20" x14ac:dyDescent="0.25">
      <c r="B1" s="23" t="s">
        <v>136</v>
      </c>
      <c r="C1" s="23"/>
    </row>
    <row r="2" spans="1:20" x14ac:dyDescent="0.25">
      <c r="B2" s="23" t="s">
        <v>32</v>
      </c>
      <c r="C2" s="23"/>
      <c r="G2" s="24" t="s">
        <v>6</v>
      </c>
    </row>
    <row r="3" spans="1:20" x14ac:dyDescent="0.25">
      <c r="B3" s="3"/>
      <c r="C3" s="3"/>
      <c r="D3" s="3"/>
      <c r="E3" s="3"/>
    </row>
    <row r="4" spans="1:20" s="23" customFormat="1" ht="38.25" x14ac:dyDescent="0.25">
      <c r="A4" s="25" t="s">
        <v>7</v>
      </c>
      <c r="B4" s="26" t="s">
        <v>8</v>
      </c>
      <c r="C4" s="26" t="s">
        <v>0</v>
      </c>
      <c r="D4" s="27" t="s">
        <v>1</v>
      </c>
      <c r="E4" s="26" t="s">
        <v>5</v>
      </c>
      <c r="F4" s="27" t="s">
        <v>137</v>
      </c>
      <c r="G4" s="28" t="s">
        <v>2</v>
      </c>
      <c r="H4" s="27" t="s">
        <v>3</v>
      </c>
      <c r="I4" s="27" t="s">
        <v>138</v>
      </c>
      <c r="J4" s="27" t="s">
        <v>4</v>
      </c>
      <c r="K4" s="29"/>
      <c r="M4" s="29"/>
      <c r="N4" s="29"/>
      <c r="O4" s="29"/>
      <c r="P4" s="29"/>
      <c r="Q4" s="29"/>
      <c r="R4" s="29"/>
      <c r="S4" s="29"/>
      <c r="T4" s="29"/>
    </row>
    <row r="5" spans="1:20" s="34" customFormat="1" ht="25.5" x14ac:dyDescent="0.25">
      <c r="A5" s="30">
        <v>1</v>
      </c>
      <c r="B5" s="31" t="s">
        <v>25</v>
      </c>
      <c r="C5" s="11" t="s">
        <v>33</v>
      </c>
      <c r="D5" s="8" t="s">
        <v>34</v>
      </c>
      <c r="E5" s="32">
        <v>44652</v>
      </c>
      <c r="F5" s="8" t="s">
        <v>35</v>
      </c>
      <c r="G5" s="22">
        <v>11340295.09</v>
      </c>
      <c r="H5" s="8" t="s">
        <v>12</v>
      </c>
      <c r="I5" s="8" t="s">
        <v>12</v>
      </c>
      <c r="J5" s="18" t="s">
        <v>10</v>
      </c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s="34" customFormat="1" ht="27.75" customHeight="1" x14ac:dyDescent="0.25">
      <c r="A6" s="35">
        <f>1+A5</f>
        <v>2</v>
      </c>
      <c r="B6" s="36" t="s">
        <v>22</v>
      </c>
      <c r="C6" s="11" t="s">
        <v>36</v>
      </c>
      <c r="D6" s="16" t="s">
        <v>37</v>
      </c>
      <c r="E6" s="37">
        <v>44656</v>
      </c>
      <c r="F6" s="36" t="s">
        <v>38</v>
      </c>
      <c r="G6" s="38">
        <v>5747415.1900000004</v>
      </c>
      <c r="H6" s="16" t="s">
        <v>12</v>
      </c>
      <c r="I6" s="16" t="s">
        <v>13</v>
      </c>
      <c r="J6" s="17" t="s">
        <v>11</v>
      </c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s="39" customFormat="1" ht="18" customHeight="1" x14ac:dyDescent="0.2">
      <c r="A7" s="35">
        <f t="shared" ref="A7:A45" si="0">1+A6</f>
        <v>3</v>
      </c>
      <c r="B7" s="18" t="s">
        <v>28</v>
      </c>
      <c r="C7" s="11" t="s">
        <v>39</v>
      </c>
      <c r="D7" s="8" t="s">
        <v>40</v>
      </c>
      <c r="E7" s="9">
        <v>44656</v>
      </c>
      <c r="F7" s="8" t="s">
        <v>42</v>
      </c>
      <c r="G7" s="22">
        <v>2096938.25</v>
      </c>
      <c r="H7" s="8" t="s">
        <v>12</v>
      </c>
      <c r="I7" s="8" t="s">
        <v>13</v>
      </c>
      <c r="J7" s="18" t="s">
        <v>11</v>
      </c>
      <c r="K7" s="1"/>
      <c r="L7" s="14"/>
      <c r="M7" s="1"/>
      <c r="N7" s="1"/>
      <c r="O7" s="1"/>
      <c r="P7" s="1"/>
      <c r="Q7" s="1"/>
      <c r="R7" s="1"/>
      <c r="S7" s="1"/>
      <c r="T7" s="1"/>
    </row>
    <row r="8" spans="1:20" s="34" customFormat="1" ht="44.25" customHeight="1" x14ac:dyDescent="0.25">
      <c r="A8" s="35">
        <f t="shared" si="0"/>
        <v>4</v>
      </c>
      <c r="B8" s="36" t="s">
        <v>22</v>
      </c>
      <c r="C8" s="11" t="s">
        <v>43</v>
      </c>
      <c r="D8" s="8" t="s">
        <v>44</v>
      </c>
      <c r="E8" s="9">
        <v>44656</v>
      </c>
      <c r="F8" s="8" t="s">
        <v>45</v>
      </c>
      <c r="G8" s="22">
        <v>12632284.75</v>
      </c>
      <c r="H8" s="8" t="s">
        <v>12</v>
      </c>
      <c r="I8" s="8" t="s">
        <v>13</v>
      </c>
      <c r="J8" s="18" t="s">
        <v>11</v>
      </c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s="34" customFormat="1" ht="20.25" customHeight="1" x14ac:dyDescent="0.25">
      <c r="A9" s="35">
        <f t="shared" si="0"/>
        <v>5</v>
      </c>
      <c r="B9" s="18" t="s">
        <v>28</v>
      </c>
      <c r="C9" s="11" t="s">
        <v>46</v>
      </c>
      <c r="D9" s="8" t="s">
        <v>47</v>
      </c>
      <c r="E9" s="9">
        <v>44656</v>
      </c>
      <c r="F9" s="8" t="s">
        <v>48</v>
      </c>
      <c r="G9" s="22">
        <v>30355404.699999999</v>
      </c>
      <c r="H9" s="8" t="s">
        <v>12</v>
      </c>
      <c r="I9" s="8" t="s">
        <v>13</v>
      </c>
      <c r="J9" s="18" t="s">
        <v>11</v>
      </c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s="34" customFormat="1" ht="21.75" customHeight="1" x14ac:dyDescent="0.25">
      <c r="A10" s="35">
        <f t="shared" si="0"/>
        <v>6</v>
      </c>
      <c r="B10" s="40" t="s">
        <v>21</v>
      </c>
      <c r="C10" s="11" t="s">
        <v>139</v>
      </c>
      <c r="D10" s="8" t="s">
        <v>49</v>
      </c>
      <c r="E10" s="9">
        <v>44659</v>
      </c>
      <c r="F10" s="41" t="s">
        <v>50</v>
      </c>
      <c r="G10" s="22">
        <v>595879.91</v>
      </c>
      <c r="H10" s="8" t="s">
        <v>13</v>
      </c>
      <c r="I10" s="8" t="s">
        <v>13</v>
      </c>
      <c r="J10" s="18" t="s">
        <v>11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s="34" customFormat="1" ht="22.5" customHeight="1" x14ac:dyDescent="0.25">
      <c r="A11" s="35">
        <f t="shared" si="0"/>
        <v>7</v>
      </c>
      <c r="B11" s="40" t="s">
        <v>21</v>
      </c>
      <c r="C11" s="11" t="s">
        <v>51</v>
      </c>
      <c r="D11" s="18" t="s">
        <v>52</v>
      </c>
      <c r="E11" s="9">
        <v>44659</v>
      </c>
      <c r="F11" s="42" t="s">
        <v>53</v>
      </c>
      <c r="G11" s="43">
        <v>330865.78000000003</v>
      </c>
      <c r="H11" s="18" t="s">
        <v>13</v>
      </c>
      <c r="I11" s="8" t="s">
        <v>13</v>
      </c>
      <c r="J11" s="18" t="s">
        <v>11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s="34" customFormat="1" ht="22.5" customHeight="1" x14ac:dyDescent="0.25">
      <c r="A12" s="35">
        <f t="shared" si="0"/>
        <v>8</v>
      </c>
      <c r="B12" s="18" t="s">
        <v>23</v>
      </c>
      <c r="C12" s="21" t="s">
        <v>134</v>
      </c>
      <c r="D12" s="18" t="s">
        <v>54</v>
      </c>
      <c r="E12" s="9">
        <v>44659</v>
      </c>
      <c r="F12" s="42" t="s">
        <v>55</v>
      </c>
      <c r="G12" s="43">
        <v>918304.13</v>
      </c>
      <c r="H12" s="18" t="s">
        <v>13</v>
      </c>
      <c r="I12" s="8" t="s">
        <v>13</v>
      </c>
      <c r="J12" s="18" t="s">
        <v>11</v>
      </c>
      <c r="K12" s="1"/>
      <c r="L12" s="33"/>
      <c r="M12" s="33"/>
      <c r="N12" s="33"/>
      <c r="O12" s="33"/>
      <c r="P12" s="33"/>
      <c r="Q12" s="33"/>
      <c r="R12" s="33"/>
      <c r="S12" s="33"/>
      <c r="T12" s="33"/>
    </row>
    <row r="13" spans="1:20" s="34" customFormat="1" ht="25.5" x14ac:dyDescent="0.25">
      <c r="A13" s="35">
        <f t="shared" si="0"/>
        <v>9</v>
      </c>
      <c r="B13" s="18" t="s">
        <v>56</v>
      </c>
      <c r="C13" s="11" t="s">
        <v>57</v>
      </c>
      <c r="D13" s="8" t="s">
        <v>58</v>
      </c>
      <c r="E13" s="9">
        <v>44659</v>
      </c>
      <c r="F13" s="18" t="s">
        <v>13</v>
      </c>
      <c r="G13" s="22">
        <v>40309.379999999997</v>
      </c>
      <c r="H13" s="18" t="s">
        <v>13</v>
      </c>
      <c r="I13" s="8" t="s">
        <v>13</v>
      </c>
      <c r="J13" s="18" t="s">
        <v>11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spans="1:20" s="34" customFormat="1" ht="38.25" x14ac:dyDescent="0.25">
      <c r="A14" s="35">
        <f t="shared" si="0"/>
        <v>10</v>
      </c>
      <c r="B14" s="18" t="s">
        <v>56</v>
      </c>
      <c r="C14" s="15" t="s">
        <v>140</v>
      </c>
      <c r="D14" s="18" t="s">
        <v>59</v>
      </c>
      <c r="E14" s="9">
        <v>44659</v>
      </c>
      <c r="F14" s="18" t="s">
        <v>13</v>
      </c>
      <c r="G14" s="22">
        <v>367432.2</v>
      </c>
      <c r="H14" s="18" t="s">
        <v>12</v>
      </c>
      <c r="I14" s="8" t="s">
        <v>13</v>
      </c>
      <c r="J14" s="18" t="s">
        <v>11</v>
      </c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spans="1:20" s="34" customFormat="1" ht="25.5" x14ac:dyDescent="0.25">
      <c r="A15" s="35">
        <f t="shared" si="0"/>
        <v>11</v>
      </c>
      <c r="B15" s="18" t="s">
        <v>22</v>
      </c>
      <c r="C15" s="11" t="s">
        <v>60</v>
      </c>
      <c r="D15" s="8" t="s">
        <v>61</v>
      </c>
      <c r="E15" s="9">
        <v>44659</v>
      </c>
      <c r="F15" s="18" t="s">
        <v>62</v>
      </c>
      <c r="G15" s="22">
        <v>8300941.2000000002</v>
      </c>
      <c r="H15" s="18" t="s">
        <v>13</v>
      </c>
      <c r="I15" s="8" t="s">
        <v>13</v>
      </c>
      <c r="J15" s="18" t="s">
        <v>11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spans="1:20" s="34" customFormat="1" ht="21" customHeight="1" x14ac:dyDescent="0.25">
      <c r="A16" s="35">
        <f t="shared" si="0"/>
        <v>12</v>
      </c>
      <c r="B16" s="18" t="s">
        <v>22</v>
      </c>
      <c r="C16" s="11" t="s">
        <v>63</v>
      </c>
      <c r="D16" s="18" t="s">
        <v>64</v>
      </c>
      <c r="E16" s="9">
        <v>44662</v>
      </c>
      <c r="F16" s="18" t="s">
        <v>65</v>
      </c>
      <c r="G16" s="22">
        <v>4266329.6900000004</v>
      </c>
      <c r="H16" s="18" t="s">
        <v>13</v>
      </c>
      <c r="I16" s="8" t="s">
        <v>13</v>
      </c>
      <c r="J16" s="18" t="s">
        <v>11</v>
      </c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spans="1:20" s="34" customFormat="1" x14ac:dyDescent="0.25">
      <c r="A17" s="35">
        <f t="shared" si="0"/>
        <v>13</v>
      </c>
      <c r="B17" s="18" t="s">
        <v>21</v>
      </c>
      <c r="C17" s="11" t="s">
        <v>141</v>
      </c>
      <c r="D17" s="18" t="s">
        <v>41</v>
      </c>
      <c r="E17" s="9">
        <v>44664</v>
      </c>
      <c r="F17" s="18" t="s">
        <v>66</v>
      </c>
      <c r="G17" s="22">
        <v>619159.96</v>
      </c>
      <c r="H17" s="18" t="s">
        <v>13</v>
      </c>
      <c r="I17" s="8" t="s">
        <v>13</v>
      </c>
      <c r="J17" s="18" t="s">
        <v>11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0" s="34" customFormat="1" ht="21.75" customHeight="1" x14ac:dyDescent="0.25">
      <c r="A18" s="35">
        <f t="shared" si="0"/>
        <v>14</v>
      </c>
      <c r="B18" s="18" t="s">
        <v>21</v>
      </c>
      <c r="C18" s="11" t="s">
        <v>142</v>
      </c>
      <c r="D18" s="44" t="s">
        <v>67</v>
      </c>
      <c r="E18" s="9">
        <v>44664</v>
      </c>
      <c r="F18" s="18" t="s">
        <v>68</v>
      </c>
      <c r="G18" s="22">
        <v>596240.69999999995</v>
      </c>
      <c r="H18" s="18" t="s">
        <v>13</v>
      </c>
      <c r="I18" s="8" t="s">
        <v>13</v>
      </c>
      <c r="J18" s="18" t="s">
        <v>11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spans="1:20" s="34" customFormat="1" ht="25.5" x14ac:dyDescent="0.25">
      <c r="A19" s="35">
        <f t="shared" si="0"/>
        <v>15</v>
      </c>
      <c r="B19" s="18" t="s">
        <v>21</v>
      </c>
      <c r="C19" s="11" t="s">
        <v>69</v>
      </c>
      <c r="D19" s="18" t="s">
        <v>70</v>
      </c>
      <c r="E19" s="9">
        <v>44664</v>
      </c>
      <c r="F19" s="18" t="s">
        <v>71</v>
      </c>
      <c r="G19" s="22">
        <v>1195698.83</v>
      </c>
      <c r="H19" s="18" t="s">
        <v>13</v>
      </c>
      <c r="I19" s="8" t="s">
        <v>13</v>
      </c>
      <c r="J19" s="18" t="s">
        <v>11</v>
      </c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spans="1:20" s="34" customFormat="1" ht="23.25" customHeight="1" x14ac:dyDescent="0.25">
      <c r="A20" s="35">
        <f t="shared" si="0"/>
        <v>16</v>
      </c>
      <c r="B20" s="18" t="s">
        <v>21</v>
      </c>
      <c r="C20" s="11" t="s">
        <v>143</v>
      </c>
      <c r="D20" s="18" t="s">
        <v>72</v>
      </c>
      <c r="E20" s="9">
        <v>44669</v>
      </c>
      <c r="F20" s="18" t="s">
        <v>73</v>
      </c>
      <c r="G20" s="22">
        <v>727950.47</v>
      </c>
      <c r="H20" s="18" t="s">
        <v>13</v>
      </c>
      <c r="I20" s="8" t="s">
        <v>13</v>
      </c>
      <c r="J20" s="18" t="s">
        <v>11</v>
      </c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spans="1:20" s="34" customFormat="1" ht="26.25" x14ac:dyDescent="0.25">
      <c r="A21" s="35">
        <f t="shared" si="0"/>
        <v>17</v>
      </c>
      <c r="B21" s="18" t="s">
        <v>29</v>
      </c>
      <c r="C21" s="19" t="s">
        <v>144</v>
      </c>
      <c r="D21" s="18" t="s">
        <v>74</v>
      </c>
      <c r="E21" s="9">
        <v>44669</v>
      </c>
      <c r="F21" s="18" t="s">
        <v>78</v>
      </c>
      <c r="G21" s="22">
        <v>1720986.15</v>
      </c>
      <c r="H21" s="18" t="s">
        <v>13</v>
      </c>
      <c r="I21" s="8" t="s">
        <v>13</v>
      </c>
      <c r="J21" s="18" t="s">
        <v>11</v>
      </c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spans="1:20" s="34" customFormat="1" ht="20.25" customHeight="1" x14ac:dyDescent="0.25">
      <c r="A22" s="35">
        <f t="shared" si="0"/>
        <v>18</v>
      </c>
      <c r="B22" s="18" t="s">
        <v>56</v>
      </c>
      <c r="C22" s="11" t="s">
        <v>75</v>
      </c>
      <c r="D22" s="18" t="s">
        <v>76</v>
      </c>
      <c r="E22" s="32">
        <v>44669</v>
      </c>
      <c r="F22" s="18" t="s">
        <v>77</v>
      </c>
      <c r="G22" s="22">
        <v>307515.90000000002</v>
      </c>
      <c r="H22" s="18" t="s">
        <v>13</v>
      </c>
      <c r="I22" s="8" t="s">
        <v>13</v>
      </c>
      <c r="J22" s="18" t="s">
        <v>11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 s="34" customFormat="1" ht="24.75" customHeight="1" x14ac:dyDescent="0.25">
      <c r="A23" s="35">
        <f t="shared" si="0"/>
        <v>19</v>
      </c>
      <c r="B23" s="18" t="s">
        <v>29</v>
      </c>
      <c r="C23" s="19" t="s">
        <v>144</v>
      </c>
      <c r="D23" s="18" t="s">
        <v>79</v>
      </c>
      <c r="E23" s="9">
        <v>44669</v>
      </c>
      <c r="F23" s="18" t="s">
        <v>80</v>
      </c>
      <c r="G23" s="22">
        <v>1725796.29</v>
      </c>
      <c r="H23" s="18" t="s">
        <v>13</v>
      </c>
      <c r="I23" s="8" t="s">
        <v>13</v>
      </c>
      <c r="J23" s="18" t="s">
        <v>11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1:20" s="34" customFormat="1" ht="25.5" x14ac:dyDescent="0.25">
      <c r="A24" s="35">
        <f t="shared" si="0"/>
        <v>20</v>
      </c>
      <c r="B24" s="18" t="s">
        <v>26</v>
      </c>
      <c r="C24" s="11" t="s">
        <v>145</v>
      </c>
      <c r="D24" s="18" t="s">
        <v>81</v>
      </c>
      <c r="E24" s="9">
        <v>44670</v>
      </c>
      <c r="F24" s="18" t="s">
        <v>82</v>
      </c>
      <c r="G24" s="22">
        <v>2202001.89</v>
      </c>
      <c r="H24" s="18" t="s">
        <v>13</v>
      </c>
      <c r="I24" s="8" t="s">
        <v>14</v>
      </c>
      <c r="J24" s="18" t="s">
        <v>11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1:20" s="34" customFormat="1" x14ac:dyDescent="0.25">
      <c r="A25" s="35">
        <f t="shared" si="0"/>
        <v>21</v>
      </c>
      <c r="B25" s="18" t="s">
        <v>20</v>
      </c>
      <c r="C25" s="11" t="s">
        <v>30</v>
      </c>
      <c r="D25" s="18" t="s">
        <v>83</v>
      </c>
      <c r="E25" s="9">
        <v>44673</v>
      </c>
      <c r="F25" s="18" t="s">
        <v>84</v>
      </c>
      <c r="G25" s="22">
        <v>7778314</v>
      </c>
      <c r="H25" s="18" t="s">
        <v>13</v>
      </c>
      <c r="I25" s="8" t="s">
        <v>13</v>
      </c>
      <c r="J25" s="18" t="s">
        <v>11</v>
      </c>
      <c r="K25" s="33"/>
      <c r="L25" s="33"/>
      <c r="M25" s="33"/>
      <c r="N25" s="33"/>
      <c r="O25" s="33"/>
      <c r="P25" s="33"/>
      <c r="Q25" s="33"/>
      <c r="R25" s="33"/>
      <c r="S25" s="33"/>
      <c r="T25" s="33"/>
    </row>
    <row r="26" spans="1:20" s="34" customFormat="1" x14ac:dyDescent="0.25">
      <c r="A26" s="35">
        <f t="shared" si="0"/>
        <v>22</v>
      </c>
      <c r="B26" s="18" t="s">
        <v>21</v>
      </c>
      <c r="C26" s="11" t="s">
        <v>142</v>
      </c>
      <c r="D26" s="18" t="s">
        <v>85</v>
      </c>
      <c r="E26" s="9">
        <v>44673</v>
      </c>
      <c r="F26" s="18" t="s">
        <v>86</v>
      </c>
      <c r="G26" s="22">
        <v>596320.52</v>
      </c>
      <c r="H26" s="18" t="s">
        <v>13</v>
      </c>
      <c r="I26" s="8" t="s">
        <v>13</v>
      </c>
      <c r="J26" s="18" t="s">
        <v>11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spans="1:20" s="34" customFormat="1" x14ac:dyDescent="0.25">
      <c r="A27" s="35">
        <f t="shared" si="0"/>
        <v>23</v>
      </c>
      <c r="B27" s="18" t="s">
        <v>21</v>
      </c>
      <c r="C27" s="19" t="s">
        <v>87</v>
      </c>
      <c r="D27" s="18" t="s">
        <v>88</v>
      </c>
      <c r="E27" s="9">
        <v>44673</v>
      </c>
      <c r="F27" s="18" t="s">
        <v>89</v>
      </c>
      <c r="G27" s="22">
        <v>149587.91</v>
      </c>
      <c r="H27" s="18" t="s">
        <v>13</v>
      </c>
      <c r="I27" s="8" t="s">
        <v>13</v>
      </c>
      <c r="J27" s="18" t="s">
        <v>11</v>
      </c>
      <c r="K27" s="33"/>
      <c r="L27" s="33"/>
      <c r="M27" s="33"/>
      <c r="N27" s="33"/>
      <c r="O27" s="33"/>
      <c r="P27" s="33"/>
      <c r="Q27" s="33"/>
      <c r="R27" s="33"/>
      <c r="S27" s="33"/>
      <c r="T27" s="33"/>
    </row>
    <row r="28" spans="1:20" s="34" customFormat="1" ht="25.5" x14ac:dyDescent="0.25">
      <c r="A28" s="35">
        <f t="shared" si="0"/>
        <v>24</v>
      </c>
      <c r="B28" s="18" t="s">
        <v>22</v>
      </c>
      <c r="C28" s="11" t="s">
        <v>90</v>
      </c>
      <c r="D28" s="18" t="s">
        <v>91</v>
      </c>
      <c r="E28" s="9">
        <v>44673</v>
      </c>
      <c r="F28" s="18" t="s">
        <v>92</v>
      </c>
      <c r="G28" s="22">
        <v>5969684.1399999997</v>
      </c>
      <c r="H28" s="18" t="s">
        <v>13</v>
      </c>
      <c r="I28" s="8" t="s">
        <v>13</v>
      </c>
      <c r="J28" s="18" t="s">
        <v>11</v>
      </c>
      <c r="K28" s="33"/>
      <c r="L28" s="33"/>
      <c r="M28" s="33"/>
      <c r="N28" s="33"/>
      <c r="O28" s="33"/>
      <c r="P28" s="33"/>
      <c r="Q28" s="33"/>
      <c r="R28" s="33"/>
      <c r="S28" s="33"/>
      <c r="T28" s="33"/>
    </row>
    <row r="29" spans="1:20" s="34" customFormat="1" ht="26.25" x14ac:dyDescent="0.25">
      <c r="A29" s="35">
        <f t="shared" si="0"/>
        <v>25</v>
      </c>
      <c r="B29" s="18" t="s">
        <v>93</v>
      </c>
      <c r="C29" s="19" t="s">
        <v>146</v>
      </c>
      <c r="D29" s="18" t="s">
        <v>94</v>
      </c>
      <c r="E29" s="9">
        <v>44673</v>
      </c>
      <c r="F29" s="18" t="s">
        <v>95</v>
      </c>
      <c r="G29" s="22">
        <v>451680.26</v>
      </c>
      <c r="H29" s="18" t="s">
        <v>13</v>
      </c>
      <c r="I29" s="8" t="s">
        <v>13</v>
      </c>
      <c r="J29" s="18" t="s">
        <v>11</v>
      </c>
      <c r="K29" s="33"/>
      <c r="L29" s="33"/>
      <c r="M29" s="33"/>
      <c r="N29" s="33"/>
      <c r="O29" s="33"/>
      <c r="P29" s="33"/>
      <c r="Q29" s="33"/>
      <c r="R29" s="33"/>
      <c r="S29" s="33"/>
      <c r="T29" s="33"/>
    </row>
    <row r="30" spans="1:20" s="34" customFormat="1" x14ac:dyDescent="0.25">
      <c r="A30" s="35">
        <f t="shared" si="0"/>
        <v>26</v>
      </c>
      <c r="B30" s="18" t="s">
        <v>20</v>
      </c>
      <c r="C30" s="20" t="s">
        <v>27</v>
      </c>
      <c r="D30" s="18" t="s">
        <v>96</v>
      </c>
      <c r="E30" s="9">
        <v>44673</v>
      </c>
      <c r="F30" s="18" t="s">
        <v>97</v>
      </c>
      <c r="G30" s="22">
        <v>13252054.390000001</v>
      </c>
      <c r="H30" s="18" t="s">
        <v>13</v>
      </c>
      <c r="I30" s="8" t="s">
        <v>13</v>
      </c>
      <c r="J30" s="18" t="s">
        <v>11</v>
      </c>
      <c r="K30" s="33"/>
      <c r="L30" s="33"/>
      <c r="M30" s="33"/>
      <c r="N30" s="33"/>
      <c r="O30" s="33"/>
      <c r="P30" s="33"/>
      <c r="Q30" s="33"/>
      <c r="R30" s="33"/>
      <c r="S30" s="33"/>
      <c r="T30" s="33"/>
    </row>
    <row r="31" spans="1:20" s="34" customFormat="1" x14ac:dyDescent="0.25">
      <c r="A31" s="35">
        <f t="shared" si="0"/>
        <v>27</v>
      </c>
      <c r="B31" s="45" t="s">
        <v>98</v>
      </c>
      <c r="C31" s="46" t="s">
        <v>99</v>
      </c>
      <c r="D31" s="47" t="s">
        <v>100</v>
      </c>
      <c r="E31" s="9">
        <v>44673</v>
      </c>
      <c r="F31" s="18" t="s">
        <v>101</v>
      </c>
      <c r="G31" s="22">
        <v>906622.6</v>
      </c>
      <c r="H31" s="18" t="s">
        <v>13</v>
      </c>
      <c r="I31" s="8" t="s">
        <v>13</v>
      </c>
      <c r="J31" s="18" t="s">
        <v>11</v>
      </c>
      <c r="K31" s="33"/>
      <c r="L31" s="33"/>
      <c r="M31" s="33"/>
      <c r="N31" s="33"/>
      <c r="O31" s="33"/>
      <c r="P31" s="33"/>
      <c r="Q31" s="33"/>
      <c r="R31" s="33"/>
      <c r="S31" s="33"/>
      <c r="T31" s="33"/>
    </row>
    <row r="32" spans="1:20" s="34" customFormat="1" ht="25.5" x14ac:dyDescent="0.25">
      <c r="A32" s="35">
        <f t="shared" si="0"/>
        <v>28</v>
      </c>
      <c r="B32" s="18" t="s">
        <v>22</v>
      </c>
      <c r="C32" s="11" t="s">
        <v>102</v>
      </c>
      <c r="D32" s="18" t="s">
        <v>103</v>
      </c>
      <c r="E32" s="9">
        <v>44673</v>
      </c>
      <c r="F32" s="18" t="s">
        <v>104</v>
      </c>
      <c r="G32" s="22">
        <v>4124881.57</v>
      </c>
      <c r="H32" s="18" t="s">
        <v>12</v>
      </c>
      <c r="I32" s="8" t="s">
        <v>13</v>
      </c>
      <c r="J32" s="18" t="s">
        <v>11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</row>
    <row r="33" spans="1:20" s="34" customFormat="1" ht="39" x14ac:dyDescent="0.25">
      <c r="A33" s="35">
        <f t="shared" si="0"/>
        <v>29</v>
      </c>
      <c r="B33" s="12" t="s">
        <v>25</v>
      </c>
      <c r="C33" s="19" t="s">
        <v>147</v>
      </c>
      <c r="D33" s="18" t="s">
        <v>105</v>
      </c>
      <c r="E33" s="9">
        <v>44677</v>
      </c>
      <c r="F33" s="18" t="s">
        <v>106</v>
      </c>
      <c r="G33" s="22">
        <v>9842859.3100000005</v>
      </c>
      <c r="H33" s="18" t="s">
        <v>13</v>
      </c>
      <c r="I33" s="8" t="s">
        <v>13</v>
      </c>
      <c r="J33" s="18" t="s">
        <v>11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</row>
    <row r="34" spans="1:20" s="34" customFormat="1" ht="26.25" x14ac:dyDescent="0.25">
      <c r="A34" s="35">
        <f t="shared" si="0"/>
        <v>30</v>
      </c>
      <c r="B34" s="18" t="s">
        <v>24</v>
      </c>
      <c r="C34" s="19" t="s">
        <v>107</v>
      </c>
      <c r="D34" s="18" t="s">
        <v>108</v>
      </c>
      <c r="E34" s="9">
        <v>44677</v>
      </c>
      <c r="F34" s="18" t="s">
        <v>109</v>
      </c>
      <c r="G34" s="22">
        <v>732817.16</v>
      </c>
      <c r="H34" s="18" t="s">
        <v>13</v>
      </c>
      <c r="I34" s="8" t="s">
        <v>13</v>
      </c>
      <c r="J34" s="18" t="s">
        <v>11</v>
      </c>
      <c r="K34" s="33"/>
      <c r="L34" s="33"/>
      <c r="M34" s="33"/>
      <c r="N34" s="33"/>
      <c r="O34" s="33"/>
      <c r="P34" s="33"/>
      <c r="Q34" s="33"/>
      <c r="R34" s="33"/>
      <c r="S34" s="33"/>
      <c r="T34" s="33"/>
    </row>
    <row r="35" spans="1:20" s="34" customFormat="1" ht="39" x14ac:dyDescent="0.25">
      <c r="A35" s="35">
        <f t="shared" si="0"/>
        <v>31</v>
      </c>
      <c r="B35" s="18" t="s">
        <v>29</v>
      </c>
      <c r="C35" s="19" t="s">
        <v>148</v>
      </c>
      <c r="D35" s="18" t="s">
        <v>110</v>
      </c>
      <c r="E35" s="32">
        <v>44677</v>
      </c>
      <c r="F35" s="18" t="s">
        <v>111</v>
      </c>
      <c r="G35" s="48">
        <v>1735778.74</v>
      </c>
      <c r="H35" s="18" t="s">
        <v>13</v>
      </c>
      <c r="I35" s="8" t="s">
        <v>13</v>
      </c>
      <c r="J35" s="18" t="s">
        <v>11</v>
      </c>
      <c r="K35" s="33"/>
      <c r="L35" s="33"/>
      <c r="M35" s="33"/>
      <c r="N35" s="33"/>
      <c r="O35" s="33"/>
      <c r="P35" s="33"/>
      <c r="Q35" s="33"/>
      <c r="R35" s="33"/>
      <c r="S35" s="33"/>
      <c r="T35" s="33"/>
    </row>
    <row r="36" spans="1:20" s="34" customFormat="1" ht="26.25" x14ac:dyDescent="0.25">
      <c r="A36" s="35">
        <f t="shared" si="0"/>
        <v>32</v>
      </c>
      <c r="B36" s="18" t="s">
        <v>24</v>
      </c>
      <c r="C36" s="19" t="s">
        <v>107</v>
      </c>
      <c r="D36" s="18" t="s">
        <v>113</v>
      </c>
      <c r="E36" s="32">
        <v>44677</v>
      </c>
      <c r="F36" s="18" t="s">
        <v>112</v>
      </c>
      <c r="G36" s="48">
        <v>2532949</v>
      </c>
      <c r="H36" s="49" t="s">
        <v>13</v>
      </c>
      <c r="I36" s="10" t="s">
        <v>13</v>
      </c>
      <c r="J36" s="18" t="s">
        <v>11</v>
      </c>
      <c r="K36" s="33"/>
      <c r="L36" s="33"/>
      <c r="M36" s="33"/>
      <c r="N36" s="33"/>
      <c r="O36" s="33"/>
      <c r="P36" s="33"/>
      <c r="Q36" s="33"/>
      <c r="R36" s="33"/>
      <c r="S36" s="33"/>
      <c r="T36" s="33"/>
    </row>
    <row r="37" spans="1:20" s="52" customFormat="1" x14ac:dyDescent="0.25">
      <c r="A37" s="35">
        <f t="shared" si="0"/>
        <v>33</v>
      </c>
      <c r="B37" s="18" t="s">
        <v>28</v>
      </c>
      <c r="C37" s="19" t="s">
        <v>149</v>
      </c>
      <c r="D37" s="49" t="s">
        <v>114</v>
      </c>
      <c r="E37" s="50">
        <v>44677</v>
      </c>
      <c r="F37" s="49" t="s">
        <v>115</v>
      </c>
      <c r="G37" s="51">
        <v>1666328.67</v>
      </c>
      <c r="H37" s="18" t="s">
        <v>13</v>
      </c>
      <c r="I37" s="8" t="s">
        <v>13</v>
      </c>
      <c r="J37" s="18" t="s">
        <v>11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</row>
    <row r="38" spans="1:20" s="34" customFormat="1" x14ac:dyDescent="0.25">
      <c r="A38" s="35">
        <f t="shared" si="0"/>
        <v>34</v>
      </c>
      <c r="B38" s="18" t="s">
        <v>28</v>
      </c>
      <c r="C38" s="19" t="s">
        <v>149</v>
      </c>
      <c r="D38" s="18" t="s">
        <v>116</v>
      </c>
      <c r="E38" s="32">
        <v>44678</v>
      </c>
      <c r="F38" s="18" t="s">
        <v>117</v>
      </c>
      <c r="G38" s="22">
        <v>815133.71</v>
      </c>
      <c r="H38" s="18" t="s">
        <v>13</v>
      </c>
      <c r="I38" s="8" t="s">
        <v>13</v>
      </c>
      <c r="J38" s="18" t="s">
        <v>11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</row>
    <row r="39" spans="1:20" s="34" customFormat="1" x14ac:dyDescent="0.25">
      <c r="A39" s="35">
        <f t="shared" si="0"/>
        <v>35</v>
      </c>
      <c r="B39" s="18" t="s">
        <v>28</v>
      </c>
      <c r="C39" s="19" t="s">
        <v>149</v>
      </c>
      <c r="D39" s="18" t="s">
        <v>118</v>
      </c>
      <c r="E39" s="32">
        <v>44678</v>
      </c>
      <c r="F39" s="18" t="s">
        <v>119</v>
      </c>
      <c r="G39" s="22">
        <v>815133.71</v>
      </c>
      <c r="H39" s="18" t="s">
        <v>13</v>
      </c>
      <c r="I39" s="8" t="s">
        <v>13</v>
      </c>
      <c r="J39" s="18" t="s">
        <v>11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</row>
    <row r="40" spans="1:20" s="34" customFormat="1" x14ac:dyDescent="0.25">
      <c r="A40" s="35">
        <f t="shared" si="0"/>
        <v>36</v>
      </c>
      <c r="B40" s="18" t="s">
        <v>28</v>
      </c>
      <c r="C40" s="19" t="s">
        <v>149</v>
      </c>
      <c r="D40" s="18" t="s">
        <v>120</v>
      </c>
      <c r="E40" s="32">
        <v>44678</v>
      </c>
      <c r="F40" s="18" t="s">
        <v>121</v>
      </c>
      <c r="G40" s="22">
        <v>804937.08</v>
      </c>
      <c r="H40" s="18" t="s">
        <v>13</v>
      </c>
      <c r="I40" s="18" t="s">
        <v>13</v>
      </c>
      <c r="J40" s="18" t="s">
        <v>11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 s="34" customFormat="1" x14ac:dyDescent="0.25">
      <c r="A41" s="35">
        <f t="shared" si="0"/>
        <v>37</v>
      </c>
      <c r="B41" s="18" t="s">
        <v>21</v>
      </c>
      <c r="C41" s="53" t="s">
        <v>139</v>
      </c>
      <c r="D41" s="18" t="s">
        <v>122</v>
      </c>
      <c r="E41" s="32">
        <v>44678</v>
      </c>
      <c r="F41" s="18" t="s">
        <v>123</v>
      </c>
      <c r="G41" s="22">
        <v>1895746.77</v>
      </c>
      <c r="H41" s="18" t="s">
        <v>13</v>
      </c>
      <c r="I41" s="18" t="s">
        <v>13</v>
      </c>
      <c r="J41" s="18" t="s">
        <v>11</v>
      </c>
      <c r="K41" s="33"/>
      <c r="L41" s="33"/>
      <c r="M41" s="33"/>
      <c r="N41" s="33"/>
      <c r="O41" s="33"/>
      <c r="P41" s="33"/>
      <c r="Q41" s="33"/>
      <c r="R41" s="33"/>
      <c r="S41" s="33"/>
      <c r="T41" s="33"/>
    </row>
    <row r="42" spans="1:20" s="34" customFormat="1" x14ac:dyDescent="0.25">
      <c r="A42" s="35">
        <f t="shared" si="0"/>
        <v>38</v>
      </c>
      <c r="B42" s="18" t="s">
        <v>21</v>
      </c>
      <c r="C42" s="53" t="s">
        <v>139</v>
      </c>
      <c r="D42" s="18" t="s">
        <v>124</v>
      </c>
      <c r="E42" s="32">
        <v>44678</v>
      </c>
      <c r="F42" s="18" t="s">
        <v>125</v>
      </c>
      <c r="G42" s="22">
        <v>597094.13</v>
      </c>
      <c r="H42" s="18" t="s">
        <v>13</v>
      </c>
      <c r="I42" s="18" t="s">
        <v>13</v>
      </c>
      <c r="J42" s="18" t="s">
        <v>11</v>
      </c>
      <c r="K42" s="33"/>
      <c r="L42" s="33"/>
      <c r="M42" s="33"/>
      <c r="N42" s="33"/>
      <c r="O42" s="33"/>
      <c r="P42" s="33"/>
      <c r="Q42" s="33"/>
      <c r="R42" s="33"/>
      <c r="S42" s="33"/>
      <c r="T42" s="33"/>
    </row>
    <row r="43" spans="1:20" s="34" customFormat="1" ht="25.5" x14ac:dyDescent="0.25">
      <c r="A43" s="35">
        <f t="shared" si="0"/>
        <v>39</v>
      </c>
      <c r="B43" s="18" t="s">
        <v>22</v>
      </c>
      <c r="C43" s="11" t="s">
        <v>126</v>
      </c>
      <c r="D43" s="18" t="s">
        <v>127</v>
      </c>
      <c r="E43" s="32">
        <v>44679</v>
      </c>
      <c r="F43" s="18" t="s">
        <v>128</v>
      </c>
      <c r="G43" s="22">
        <v>8282412.71</v>
      </c>
      <c r="H43" s="18" t="s">
        <v>13</v>
      </c>
      <c r="I43" s="18" t="s">
        <v>13</v>
      </c>
      <c r="J43" s="18" t="s">
        <v>11</v>
      </c>
      <c r="K43" s="33"/>
      <c r="L43" s="33"/>
      <c r="M43" s="33"/>
      <c r="N43" s="33"/>
      <c r="O43" s="33"/>
      <c r="P43" s="33"/>
      <c r="Q43" s="33"/>
      <c r="R43" s="33"/>
      <c r="S43" s="33"/>
      <c r="T43" s="33"/>
    </row>
    <row r="44" spans="1:20" s="34" customFormat="1" ht="25.5" x14ac:dyDescent="0.25">
      <c r="A44" s="35">
        <f t="shared" si="0"/>
        <v>40</v>
      </c>
      <c r="B44" s="18" t="s">
        <v>22</v>
      </c>
      <c r="C44" s="11" t="s">
        <v>129</v>
      </c>
      <c r="D44" s="18" t="s">
        <v>130</v>
      </c>
      <c r="E44" s="32">
        <v>44679</v>
      </c>
      <c r="F44" s="18" t="s">
        <v>131</v>
      </c>
      <c r="G44" s="22">
        <v>3844683.96</v>
      </c>
      <c r="H44" s="18" t="s">
        <v>13</v>
      </c>
      <c r="I44" s="18" t="s">
        <v>13</v>
      </c>
      <c r="J44" s="18" t="s">
        <v>11</v>
      </c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1:20" s="34" customFormat="1" ht="39" x14ac:dyDescent="0.25">
      <c r="A45" s="35">
        <f t="shared" si="0"/>
        <v>41</v>
      </c>
      <c r="B45" s="18" t="s">
        <v>31</v>
      </c>
      <c r="C45" s="19" t="s">
        <v>150</v>
      </c>
      <c r="D45" s="18" t="s">
        <v>132</v>
      </c>
      <c r="E45" s="32">
        <v>44680</v>
      </c>
      <c r="F45" s="18" t="s">
        <v>133</v>
      </c>
      <c r="G45" s="22">
        <v>163751.63</v>
      </c>
      <c r="H45" s="18" t="s">
        <v>13</v>
      </c>
      <c r="I45" s="18" t="s">
        <v>13</v>
      </c>
      <c r="J45" s="18" t="s">
        <v>11</v>
      </c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0" s="34" customFormat="1" x14ac:dyDescent="0.25">
      <c r="A46" s="54"/>
      <c r="B46" s="55"/>
      <c r="C46" s="13"/>
      <c r="D46" s="55"/>
      <c r="E46" s="56"/>
      <c r="F46" s="55"/>
      <c r="G46" s="57"/>
      <c r="H46" s="55"/>
      <c r="I46" s="55"/>
      <c r="J46" s="55"/>
      <c r="K46" s="33"/>
      <c r="L46" s="33"/>
      <c r="M46" s="33"/>
      <c r="N46" s="33"/>
      <c r="O46" s="33"/>
      <c r="P46" s="33"/>
      <c r="Q46" s="33"/>
      <c r="R46" s="33"/>
      <c r="S46" s="33"/>
      <c r="T46" s="33"/>
    </row>
    <row r="47" spans="1:20" s="34" customFormat="1" ht="15.75" thickBot="1" x14ac:dyDescent="0.3">
      <c r="A47" s="58"/>
      <c r="B47" s="59" t="s">
        <v>9</v>
      </c>
      <c r="C47" s="1"/>
      <c r="D47" s="1"/>
      <c r="E47" s="6"/>
      <c r="F47" s="59"/>
      <c r="G47" s="60">
        <f>SUM(G5:G45)</f>
        <v>153046522.43000004</v>
      </c>
      <c r="H47" s="1"/>
      <c r="I47" s="1"/>
      <c r="J47" s="1"/>
      <c r="K47" s="33"/>
      <c r="L47" s="33"/>
      <c r="M47" s="33"/>
      <c r="N47" s="33"/>
      <c r="O47" s="33"/>
      <c r="P47" s="33"/>
      <c r="Q47" s="33"/>
      <c r="R47" s="33"/>
      <c r="S47" s="33"/>
      <c r="T47" s="33"/>
    </row>
    <row r="48" spans="1:20" s="34" customFormat="1" ht="15.75" thickTop="1" x14ac:dyDescent="0.25">
      <c r="A48" s="5"/>
      <c r="B48" s="1"/>
      <c r="C48" s="6"/>
      <c r="D48" s="1"/>
      <c r="E48" s="61"/>
      <c r="F48" s="1"/>
      <c r="G48" s="62"/>
      <c r="H48" s="5"/>
      <c r="I48" s="33"/>
      <c r="J48" s="33"/>
      <c r="K48" s="33"/>
      <c r="L48" s="33"/>
      <c r="M48" s="33"/>
      <c r="N48" s="33"/>
      <c r="O48" s="33"/>
      <c r="P48" s="33"/>
      <c r="Q48" s="33"/>
      <c r="R48" s="33"/>
    </row>
    <row r="49" spans="1:20" s="34" customFormat="1" x14ac:dyDescent="0.25">
      <c r="A49" s="5"/>
      <c r="B49" s="63"/>
      <c r="C49" s="64"/>
      <c r="D49" s="1"/>
      <c r="E49" s="7"/>
      <c r="F49" s="1"/>
      <c r="G49" s="62"/>
      <c r="H49" s="5"/>
      <c r="I49" s="33"/>
      <c r="J49" s="33"/>
      <c r="K49" s="33"/>
      <c r="L49" s="33"/>
      <c r="M49" s="33"/>
      <c r="N49" s="33"/>
      <c r="O49" s="33"/>
      <c r="P49" s="33"/>
      <c r="Q49" s="33"/>
      <c r="R49" s="33"/>
    </row>
    <row r="50" spans="1:20" s="34" customFormat="1" x14ac:dyDescent="0.25">
      <c r="A50" s="3"/>
      <c r="B50" s="4" t="s">
        <v>15</v>
      </c>
      <c r="C50" s="4" t="s">
        <v>16</v>
      </c>
      <c r="D50" s="4"/>
      <c r="E50" s="4" t="s">
        <v>17</v>
      </c>
      <c r="F50" s="4"/>
      <c r="G50" s="65"/>
      <c r="H50" s="4"/>
      <c r="I50" s="33"/>
      <c r="J50" s="33"/>
      <c r="K50" s="33"/>
      <c r="L50" s="33"/>
      <c r="M50" s="33"/>
      <c r="N50" s="33"/>
      <c r="O50" s="33"/>
      <c r="P50" s="33"/>
      <c r="Q50" s="33"/>
      <c r="R50" s="33"/>
    </row>
    <row r="51" spans="1:20" s="34" customFormat="1" x14ac:dyDescent="0.25">
      <c r="A51" s="3"/>
      <c r="B51" s="66" t="s">
        <v>18</v>
      </c>
      <c r="C51" s="70" t="s">
        <v>151</v>
      </c>
      <c r="D51" s="70"/>
      <c r="E51" s="4" t="s">
        <v>135</v>
      </c>
      <c r="F51" s="4"/>
      <c r="G51" s="67"/>
      <c r="H51" s="3"/>
      <c r="I51" s="33"/>
      <c r="J51" s="33"/>
      <c r="K51" s="33"/>
      <c r="L51" s="33"/>
      <c r="M51" s="33"/>
      <c r="N51" s="33"/>
      <c r="O51" s="33"/>
      <c r="P51" s="33"/>
      <c r="Q51" s="33"/>
      <c r="R51" s="33"/>
    </row>
    <row r="52" spans="1:20" s="34" customFormat="1" x14ac:dyDescent="0.25">
      <c r="A52" s="3"/>
      <c r="B52" s="4"/>
      <c r="C52" s="4" t="s">
        <v>19</v>
      </c>
      <c r="D52" s="4"/>
      <c r="E52" s="4"/>
      <c r="F52" s="4"/>
      <c r="G52" s="67"/>
      <c r="H52" s="3"/>
      <c r="I52" s="33"/>
      <c r="J52" s="33"/>
      <c r="K52" s="33"/>
      <c r="L52" s="33"/>
      <c r="M52" s="33"/>
      <c r="N52" s="33"/>
      <c r="O52" s="33"/>
      <c r="P52" s="33"/>
      <c r="Q52" s="33"/>
      <c r="R52" s="33"/>
    </row>
    <row r="53" spans="1:20" s="34" customFormat="1" x14ac:dyDescent="0.25">
      <c r="A53" s="4"/>
      <c r="B53" s="4"/>
      <c r="C53" s="4"/>
      <c r="D53" s="4"/>
      <c r="E53" s="68"/>
      <c r="F53" s="4"/>
      <c r="G53" s="65"/>
      <c r="H53" s="4"/>
      <c r="I53" s="33"/>
      <c r="J53" s="33"/>
      <c r="K53" s="33"/>
      <c r="L53" s="33"/>
      <c r="M53" s="33"/>
      <c r="N53" s="33"/>
      <c r="O53" s="33"/>
      <c r="P53" s="33"/>
      <c r="Q53" s="33"/>
      <c r="R53" s="33"/>
    </row>
    <row r="54" spans="1:20" s="34" customFormat="1" x14ac:dyDescent="0.25">
      <c r="A54" s="4"/>
      <c r="B54" s="4"/>
      <c r="C54" s="4"/>
      <c r="D54" s="4"/>
      <c r="E54" s="68"/>
      <c r="F54" s="4"/>
      <c r="G54" s="65"/>
      <c r="H54" s="4"/>
      <c r="I54" s="33"/>
      <c r="J54" s="33"/>
      <c r="K54" s="33"/>
      <c r="L54" s="33"/>
      <c r="M54" s="33"/>
      <c r="N54" s="33"/>
      <c r="O54" s="33"/>
      <c r="P54" s="33"/>
      <c r="Q54" s="33"/>
      <c r="R54" s="33"/>
    </row>
    <row r="55" spans="1:20" s="34" customFormat="1" x14ac:dyDescent="0.25">
      <c r="A55" s="4"/>
      <c r="B55" s="4"/>
      <c r="C55" s="4"/>
      <c r="D55" s="4"/>
      <c r="E55" s="68"/>
      <c r="F55" s="4"/>
      <c r="G55" s="65"/>
      <c r="H55" s="4"/>
      <c r="I55" s="33"/>
      <c r="J55" s="33"/>
      <c r="K55" s="33"/>
      <c r="L55" s="33"/>
      <c r="M55" s="33"/>
      <c r="N55" s="33"/>
      <c r="O55" s="33"/>
      <c r="P55" s="33"/>
      <c r="Q55" s="33"/>
      <c r="R55" s="33"/>
    </row>
    <row r="56" spans="1:20" s="34" customFormat="1" x14ac:dyDescent="0.25">
      <c r="A56" s="4"/>
      <c r="B56" s="4"/>
      <c r="C56" s="4"/>
      <c r="D56" s="4"/>
      <c r="E56" s="68"/>
      <c r="F56" s="4"/>
      <c r="G56" s="65"/>
      <c r="H56" s="4"/>
      <c r="I56" s="33"/>
      <c r="J56" s="33"/>
      <c r="K56" s="33"/>
      <c r="L56" s="33"/>
      <c r="M56" s="33"/>
      <c r="N56" s="33"/>
      <c r="O56" s="33"/>
      <c r="P56" s="33"/>
      <c r="Q56" s="33"/>
      <c r="R56" s="33"/>
    </row>
    <row r="57" spans="1:20" s="34" customFormat="1" x14ac:dyDescent="0.25">
      <c r="A57" s="4"/>
      <c r="B57" s="4"/>
      <c r="C57" s="4"/>
      <c r="D57" s="4"/>
      <c r="E57" s="68"/>
      <c r="F57" s="4"/>
      <c r="G57" s="65"/>
      <c r="H57" s="4"/>
      <c r="I57" s="33"/>
      <c r="J57" s="33"/>
      <c r="K57" s="33"/>
      <c r="L57" s="33"/>
      <c r="M57" s="33"/>
      <c r="N57" s="33"/>
      <c r="O57" s="33"/>
      <c r="P57" s="33"/>
      <c r="Q57" s="33"/>
      <c r="R57" s="33"/>
    </row>
    <row r="58" spans="1:20" s="34" customFormat="1" x14ac:dyDescent="0.25">
      <c r="A58" s="4"/>
      <c r="B58" s="4"/>
      <c r="C58" s="4"/>
      <c r="D58" s="4"/>
      <c r="E58" s="68"/>
      <c r="F58" s="4"/>
      <c r="G58" s="65"/>
      <c r="H58" s="4"/>
      <c r="I58" s="33"/>
      <c r="J58" s="33"/>
      <c r="K58" s="33"/>
      <c r="L58" s="33"/>
      <c r="M58" s="33"/>
      <c r="N58" s="33"/>
      <c r="O58" s="33"/>
      <c r="P58" s="33"/>
      <c r="Q58" s="33"/>
      <c r="R58" s="33"/>
    </row>
    <row r="59" spans="1:20" s="34" customFormat="1" x14ac:dyDescent="0.25">
      <c r="A59" s="4"/>
      <c r="B59" s="4"/>
      <c r="C59" s="4"/>
      <c r="D59" s="4"/>
      <c r="E59" s="68"/>
      <c r="F59" s="4"/>
      <c r="G59" s="65"/>
      <c r="H59" s="4"/>
      <c r="I59" s="33"/>
      <c r="J59" s="33"/>
      <c r="K59" s="33"/>
      <c r="L59" s="33"/>
      <c r="M59" s="33"/>
      <c r="N59" s="33"/>
      <c r="O59" s="33"/>
      <c r="P59" s="33"/>
      <c r="Q59" s="33"/>
      <c r="R59" s="33"/>
    </row>
    <row r="60" spans="1:20" s="34" customFormat="1" x14ac:dyDescent="0.25">
      <c r="A60" s="4"/>
      <c r="B60" s="4"/>
      <c r="C60" s="4"/>
      <c r="D60" s="4"/>
      <c r="E60" s="68"/>
      <c r="F60" s="4"/>
      <c r="G60" s="65"/>
      <c r="H60" s="4"/>
      <c r="I60" s="33"/>
      <c r="J60" s="33"/>
      <c r="K60" s="33"/>
      <c r="L60" s="33"/>
      <c r="M60" s="33"/>
      <c r="N60" s="33"/>
      <c r="O60" s="33"/>
      <c r="P60" s="33"/>
      <c r="Q60" s="33"/>
      <c r="R60" s="33"/>
    </row>
    <row r="61" spans="1:20" s="23" customFormat="1" x14ac:dyDescent="0.25">
      <c r="A61" s="4"/>
      <c r="B61" s="4"/>
      <c r="C61" s="4"/>
      <c r="D61" s="4"/>
      <c r="E61" s="68"/>
      <c r="F61" s="4"/>
      <c r="G61" s="65"/>
      <c r="H61" s="4"/>
      <c r="I61" s="29"/>
      <c r="J61" s="29"/>
      <c r="K61" s="29"/>
      <c r="L61" s="29"/>
      <c r="M61" s="29"/>
      <c r="N61" s="29"/>
      <c r="O61" s="29"/>
      <c r="P61" s="29"/>
      <c r="Q61" s="29"/>
      <c r="R61" s="29"/>
    </row>
    <row r="62" spans="1:20" s="23" customFormat="1" x14ac:dyDescent="0.25">
      <c r="A62" s="4"/>
      <c r="B62" s="4"/>
      <c r="C62" s="4"/>
      <c r="D62" s="4"/>
      <c r="E62" s="68"/>
      <c r="F62" s="4"/>
      <c r="G62" s="65"/>
      <c r="H62" s="4"/>
      <c r="I62" s="29"/>
      <c r="J62" s="29"/>
      <c r="K62" s="29"/>
      <c r="L62" s="29"/>
      <c r="M62" s="29"/>
      <c r="N62" s="29"/>
      <c r="O62" s="29"/>
      <c r="P62" s="29"/>
      <c r="Q62" s="29"/>
      <c r="R62" s="29"/>
    </row>
    <row r="63" spans="1:20" x14ac:dyDescent="0.25">
      <c r="E63" s="68"/>
      <c r="G63" s="65"/>
      <c r="I63" s="3"/>
      <c r="J63" s="3"/>
      <c r="S63" s="4"/>
      <c r="T63" s="4"/>
    </row>
    <row r="64" spans="1:20" x14ac:dyDescent="0.25">
      <c r="E64" s="68"/>
      <c r="G64" s="65"/>
      <c r="I64" s="3"/>
      <c r="J64" s="3"/>
      <c r="S64" s="4"/>
      <c r="T64" s="4"/>
    </row>
    <row r="65" spans="1:20" x14ac:dyDescent="0.25">
      <c r="E65" s="68"/>
      <c r="G65" s="65"/>
      <c r="I65" s="3"/>
      <c r="J65" s="3"/>
      <c r="S65" s="4"/>
      <c r="T65" s="4"/>
    </row>
    <row r="66" spans="1:20" x14ac:dyDescent="0.25">
      <c r="A66" s="2"/>
    </row>
    <row r="67" spans="1:20" x14ac:dyDescent="0.25">
      <c r="A67" s="3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x14ac:dyDescent="0.25">
      <c r="A68" s="3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x14ac:dyDescent="0.25">
      <c r="A69" s="3"/>
      <c r="K69" s="4"/>
      <c r="L69" s="4"/>
      <c r="M69" s="4"/>
      <c r="N69" s="4"/>
      <c r="O69" s="4"/>
      <c r="P69" s="4"/>
      <c r="Q69" s="4"/>
      <c r="R69" s="4"/>
      <c r="S69" s="4"/>
      <c r="T69" s="4"/>
    </row>
    <row r="75" spans="1:20" x14ac:dyDescent="0.25">
      <c r="K75" s="23"/>
    </row>
    <row r="110" spans="11:11" x14ac:dyDescent="0.25">
      <c r="K110" s="69"/>
    </row>
    <row r="111" spans="11:11" x14ac:dyDescent="0.25">
      <c r="K111" s="69"/>
    </row>
    <row r="112" spans="11:11" x14ac:dyDescent="0.25">
      <c r="K112" s="69"/>
    </row>
    <row r="113" spans="11:11" x14ac:dyDescent="0.25">
      <c r="K113" s="69"/>
    </row>
    <row r="114" spans="11:11" x14ac:dyDescent="0.25">
      <c r="K114" s="69"/>
    </row>
    <row r="115" spans="11:11" x14ac:dyDescent="0.25">
      <c r="K115" s="69"/>
    </row>
  </sheetData>
  <mergeCells count="1">
    <mergeCell ref="C51:D51"/>
  </mergeCells>
  <phoneticPr fontId="5" type="noConversion"/>
  <pageMargins left="0.35433070866141736" right="0.15748031496062992" top="0.62992125984251968" bottom="0.27559055118110237" header="0.51181102362204722" footer="0.31496062992125984"/>
  <pageSetup paperSize="5" scale="95" fitToHeight="0" orientation="landscape" horizontalDpi="4294967294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1338B-3785-411D-9E6D-EA2F4D9AB63D}">
  <dimension ref="A1:J48"/>
  <sheetViews>
    <sheetView workbookViewId="0">
      <selection sqref="A1:J48"/>
    </sheetView>
  </sheetViews>
  <sheetFormatPr baseColWidth="10" defaultRowHeight="15" x14ac:dyDescent="0.25"/>
  <cols>
    <col min="1" max="1" width="5.28515625" customWidth="1"/>
    <col min="2" max="2" width="34.42578125" customWidth="1"/>
    <col min="3" max="3" width="39" customWidth="1"/>
    <col min="4" max="4" width="8.5703125" customWidth="1"/>
    <col min="5" max="5" width="10.140625" customWidth="1"/>
    <col min="6" max="6" width="21.5703125" customWidth="1"/>
    <col min="7" max="7" width="19" customWidth="1"/>
    <col min="8" max="8" width="8.5703125" customWidth="1"/>
    <col min="9" max="9" width="8.28515625" customWidth="1"/>
    <col min="10" max="10" width="14.28515625" customWidth="1"/>
  </cols>
  <sheetData>
    <row r="1" spans="1:10" x14ac:dyDescent="0.25">
      <c r="B1" s="78" t="s">
        <v>152</v>
      </c>
      <c r="C1" s="78"/>
      <c r="G1" s="110"/>
    </row>
    <row r="2" spans="1:10" x14ac:dyDescent="0.25">
      <c r="B2" s="78" t="s">
        <v>153</v>
      </c>
      <c r="C2" s="78"/>
      <c r="G2" s="110" t="s">
        <v>6</v>
      </c>
    </row>
    <row r="3" spans="1:10" x14ac:dyDescent="0.25">
      <c r="G3" s="110"/>
    </row>
    <row r="4" spans="1:10" ht="38.25" x14ac:dyDescent="0.25">
      <c r="A4" s="71" t="s">
        <v>7</v>
      </c>
      <c r="B4" s="79" t="s">
        <v>8</v>
      </c>
      <c r="C4" s="79" t="s">
        <v>0</v>
      </c>
      <c r="D4" s="80" t="s">
        <v>1</v>
      </c>
      <c r="E4" s="79" t="s">
        <v>5</v>
      </c>
      <c r="F4" s="80" t="s">
        <v>154</v>
      </c>
      <c r="G4" s="111" t="s">
        <v>2</v>
      </c>
      <c r="H4" s="80" t="s">
        <v>3</v>
      </c>
      <c r="I4" s="80" t="s">
        <v>155</v>
      </c>
      <c r="J4" s="80" t="s">
        <v>4</v>
      </c>
    </row>
    <row r="5" spans="1:10" ht="25.5" x14ac:dyDescent="0.25">
      <c r="A5" s="71"/>
      <c r="B5" s="80" t="s">
        <v>156</v>
      </c>
      <c r="C5" s="79"/>
      <c r="D5" s="80"/>
      <c r="E5" s="79"/>
      <c r="F5" s="80"/>
      <c r="G5" s="111"/>
      <c r="H5" s="80"/>
      <c r="I5" s="80"/>
      <c r="J5" s="80"/>
    </row>
    <row r="6" spans="1:10" x14ac:dyDescent="0.25">
      <c r="A6" s="72">
        <v>1</v>
      </c>
      <c r="B6" s="81" t="s">
        <v>21</v>
      </c>
      <c r="C6" s="90" t="s">
        <v>157</v>
      </c>
      <c r="D6" s="91" t="s">
        <v>158</v>
      </c>
      <c r="E6" s="102">
        <v>44685</v>
      </c>
      <c r="F6" s="91" t="s">
        <v>159</v>
      </c>
      <c r="G6" s="112">
        <v>596526.13</v>
      </c>
      <c r="H6" s="91" t="s">
        <v>12</v>
      </c>
      <c r="I6" s="91" t="s">
        <v>12</v>
      </c>
      <c r="J6" s="81" t="s">
        <v>10</v>
      </c>
    </row>
    <row r="7" spans="1:10" x14ac:dyDescent="0.25">
      <c r="A7" s="73">
        <f>1+A6</f>
        <v>2</v>
      </c>
      <c r="B7" s="82" t="s">
        <v>160</v>
      </c>
      <c r="C7" s="91" t="s">
        <v>161</v>
      </c>
      <c r="D7" s="97" t="s">
        <v>162</v>
      </c>
      <c r="E7" s="102">
        <v>44685</v>
      </c>
      <c r="F7" s="82" t="s">
        <v>163</v>
      </c>
      <c r="G7" s="113">
        <v>399397.05</v>
      </c>
      <c r="H7" s="97" t="s">
        <v>12</v>
      </c>
      <c r="I7" s="97" t="s">
        <v>13</v>
      </c>
      <c r="J7" s="125" t="s">
        <v>11</v>
      </c>
    </row>
    <row r="8" spans="1:10" ht="38.25" x14ac:dyDescent="0.25">
      <c r="A8" s="72">
        <f t="shared" ref="A8:A38" si="0">1+A7</f>
        <v>3</v>
      </c>
      <c r="B8" s="81" t="s">
        <v>28</v>
      </c>
      <c r="C8" s="90" t="s">
        <v>164</v>
      </c>
      <c r="D8" s="91" t="s">
        <v>165</v>
      </c>
      <c r="E8" s="103">
        <v>44687</v>
      </c>
      <c r="F8" s="91" t="s">
        <v>166</v>
      </c>
      <c r="G8" s="114">
        <v>1574969.21</v>
      </c>
      <c r="H8" s="91" t="s">
        <v>12</v>
      </c>
      <c r="I8" s="91" t="s">
        <v>13</v>
      </c>
      <c r="J8" s="81" t="s">
        <v>11</v>
      </c>
    </row>
    <row r="9" spans="1:10" x14ac:dyDescent="0.25">
      <c r="A9" s="72">
        <f t="shared" si="0"/>
        <v>4</v>
      </c>
      <c r="B9" s="82" t="s">
        <v>160</v>
      </c>
      <c r="C9" s="91" t="s">
        <v>167</v>
      </c>
      <c r="D9" s="91" t="s">
        <v>168</v>
      </c>
      <c r="E9" s="103">
        <v>44687</v>
      </c>
      <c r="F9" s="91" t="s">
        <v>169</v>
      </c>
      <c r="G9" s="112">
        <v>872758.02</v>
      </c>
      <c r="H9" s="91" t="s">
        <v>12</v>
      </c>
      <c r="I9" s="91" t="s">
        <v>13</v>
      </c>
      <c r="J9" s="81" t="s">
        <v>11</v>
      </c>
    </row>
    <row r="10" spans="1:10" x14ac:dyDescent="0.25">
      <c r="A10" s="72">
        <f t="shared" si="0"/>
        <v>5</v>
      </c>
      <c r="B10" s="81" t="s">
        <v>28</v>
      </c>
      <c r="C10" s="92" t="s">
        <v>170</v>
      </c>
      <c r="D10" s="91" t="s">
        <v>171</v>
      </c>
      <c r="E10" s="103">
        <v>44691</v>
      </c>
      <c r="F10" s="91" t="s">
        <v>172</v>
      </c>
      <c r="G10" s="112">
        <v>3151268.7</v>
      </c>
      <c r="H10" s="91" t="s">
        <v>12</v>
      </c>
      <c r="I10" s="91" t="s">
        <v>13</v>
      </c>
      <c r="J10" s="81" t="s">
        <v>11</v>
      </c>
    </row>
    <row r="11" spans="1:10" x14ac:dyDescent="0.25">
      <c r="A11" s="72">
        <f t="shared" si="0"/>
        <v>6</v>
      </c>
      <c r="B11" s="81" t="s">
        <v>28</v>
      </c>
      <c r="C11" s="92" t="s">
        <v>173</v>
      </c>
      <c r="D11" s="91" t="s">
        <v>174</v>
      </c>
      <c r="E11" s="103">
        <v>44691</v>
      </c>
      <c r="F11" s="91" t="s">
        <v>175</v>
      </c>
      <c r="G11" s="112">
        <v>803852.56</v>
      </c>
      <c r="H11" s="91" t="s">
        <v>13</v>
      </c>
      <c r="I11" s="91" t="s">
        <v>13</v>
      </c>
      <c r="J11" s="81" t="s">
        <v>11</v>
      </c>
    </row>
    <row r="12" spans="1:10" x14ac:dyDescent="0.25">
      <c r="A12" s="72">
        <f t="shared" si="0"/>
        <v>7</v>
      </c>
      <c r="B12" s="81" t="s">
        <v>28</v>
      </c>
      <c r="C12" s="92" t="s">
        <v>173</v>
      </c>
      <c r="D12" s="81" t="s">
        <v>176</v>
      </c>
      <c r="E12" s="103">
        <v>44691</v>
      </c>
      <c r="F12" s="91" t="s">
        <v>177</v>
      </c>
      <c r="G12" s="115">
        <v>815669.11</v>
      </c>
      <c r="H12" s="81" t="s">
        <v>13</v>
      </c>
      <c r="I12" s="91" t="s">
        <v>13</v>
      </c>
      <c r="J12" s="81" t="s">
        <v>11</v>
      </c>
    </row>
    <row r="13" spans="1:10" x14ac:dyDescent="0.25">
      <c r="A13" s="72">
        <f t="shared" si="0"/>
        <v>8</v>
      </c>
      <c r="B13" s="81" t="s">
        <v>29</v>
      </c>
      <c r="C13" s="92" t="s">
        <v>178</v>
      </c>
      <c r="D13" s="81" t="s">
        <v>179</v>
      </c>
      <c r="E13" s="103">
        <v>44691</v>
      </c>
      <c r="F13" s="108" t="s">
        <v>180</v>
      </c>
      <c r="G13" s="115">
        <v>1012832.68</v>
      </c>
      <c r="H13" s="81" t="s">
        <v>13</v>
      </c>
      <c r="I13" s="91" t="s">
        <v>13</v>
      </c>
      <c r="J13" s="81" t="s">
        <v>11</v>
      </c>
    </row>
    <row r="14" spans="1:10" x14ac:dyDescent="0.25">
      <c r="A14" s="74">
        <f t="shared" si="0"/>
        <v>9</v>
      </c>
      <c r="B14" s="81" t="s">
        <v>28</v>
      </c>
      <c r="C14" s="92" t="s">
        <v>173</v>
      </c>
      <c r="D14" s="98" t="s">
        <v>181</v>
      </c>
      <c r="E14" s="103">
        <v>44691</v>
      </c>
      <c r="F14" s="91" t="s">
        <v>182</v>
      </c>
      <c r="G14" s="112">
        <v>804355.76</v>
      </c>
      <c r="H14" s="83" t="s">
        <v>13</v>
      </c>
      <c r="I14" s="98" t="s">
        <v>13</v>
      </c>
      <c r="J14" s="81" t="s">
        <v>11</v>
      </c>
    </row>
    <row r="15" spans="1:10" x14ac:dyDescent="0.25">
      <c r="A15" s="74">
        <f t="shared" si="0"/>
        <v>10</v>
      </c>
      <c r="B15" s="81" t="s">
        <v>28</v>
      </c>
      <c r="C15" s="92" t="s">
        <v>173</v>
      </c>
      <c r="D15" s="83" t="s">
        <v>183</v>
      </c>
      <c r="E15" s="104">
        <v>44692</v>
      </c>
      <c r="F15" s="91" t="s">
        <v>184</v>
      </c>
      <c r="G15" s="112">
        <v>817719.73</v>
      </c>
      <c r="H15" s="83" t="s">
        <v>12</v>
      </c>
      <c r="I15" s="98" t="s">
        <v>13</v>
      </c>
      <c r="J15" s="81" t="s">
        <v>11</v>
      </c>
    </row>
    <row r="16" spans="1:10" ht="38.25" x14ac:dyDescent="0.25">
      <c r="A16" s="72">
        <f t="shared" si="0"/>
        <v>11</v>
      </c>
      <c r="B16" s="81" t="s">
        <v>185</v>
      </c>
      <c r="C16" s="90" t="s">
        <v>186</v>
      </c>
      <c r="D16" s="91" t="s">
        <v>187</v>
      </c>
      <c r="E16" s="104">
        <v>44692</v>
      </c>
      <c r="F16" s="81" t="s">
        <v>188</v>
      </c>
      <c r="G16" s="116">
        <v>1178351.8</v>
      </c>
      <c r="H16" s="81" t="s">
        <v>13</v>
      </c>
      <c r="I16" s="91" t="s">
        <v>13</v>
      </c>
      <c r="J16" s="81" t="s">
        <v>11</v>
      </c>
    </row>
    <row r="17" spans="1:10" x14ac:dyDescent="0.25">
      <c r="A17" s="72">
        <f t="shared" si="0"/>
        <v>12</v>
      </c>
      <c r="B17" s="81" t="s">
        <v>28</v>
      </c>
      <c r="C17" s="92" t="s">
        <v>173</v>
      </c>
      <c r="D17" s="81" t="s">
        <v>189</v>
      </c>
      <c r="E17" s="104">
        <v>44692</v>
      </c>
      <c r="F17" s="91" t="s">
        <v>190</v>
      </c>
      <c r="G17" s="116">
        <v>817719.73</v>
      </c>
      <c r="H17" s="81" t="s">
        <v>13</v>
      </c>
      <c r="I17" s="91" t="s">
        <v>13</v>
      </c>
      <c r="J17" s="81" t="s">
        <v>11</v>
      </c>
    </row>
    <row r="18" spans="1:10" x14ac:dyDescent="0.25">
      <c r="A18" s="72">
        <f t="shared" si="0"/>
        <v>13</v>
      </c>
      <c r="B18" s="81" t="s">
        <v>21</v>
      </c>
      <c r="C18" s="90" t="s">
        <v>191</v>
      </c>
      <c r="D18" s="81" t="s">
        <v>192</v>
      </c>
      <c r="E18" s="103">
        <v>44693</v>
      </c>
      <c r="F18" s="81" t="s">
        <v>193</v>
      </c>
      <c r="G18" s="116">
        <v>597300.76</v>
      </c>
      <c r="H18" s="81" t="s">
        <v>13</v>
      </c>
      <c r="I18" s="91" t="s">
        <v>13</v>
      </c>
      <c r="J18" s="81" t="s">
        <v>11</v>
      </c>
    </row>
    <row r="19" spans="1:10" ht="38.25" x14ac:dyDescent="0.25">
      <c r="A19" s="72">
        <f t="shared" si="0"/>
        <v>14</v>
      </c>
      <c r="B19" s="81" t="s">
        <v>21</v>
      </c>
      <c r="C19" s="90" t="s">
        <v>194</v>
      </c>
      <c r="D19" s="99" t="s">
        <v>195</v>
      </c>
      <c r="E19" s="103">
        <v>44693</v>
      </c>
      <c r="F19" s="81" t="s">
        <v>196</v>
      </c>
      <c r="G19" s="116">
        <v>1149866.6499999999</v>
      </c>
      <c r="H19" s="81" t="s">
        <v>13</v>
      </c>
      <c r="I19" s="91" t="s">
        <v>13</v>
      </c>
      <c r="J19" s="81" t="s">
        <v>11</v>
      </c>
    </row>
    <row r="20" spans="1:10" ht="25.5" x14ac:dyDescent="0.25">
      <c r="A20" s="72">
        <f t="shared" si="0"/>
        <v>15</v>
      </c>
      <c r="B20" s="81" t="s">
        <v>160</v>
      </c>
      <c r="C20" s="90" t="s">
        <v>197</v>
      </c>
      <c r="D20" s="81" t="s">
        <v>198</v>
      </c>
      <c r="E20" s="103">
        <v>44693</v>
      </c>
      <c r="F20" s="81" t="s">
        <v>199</v>
      </c>
      <c r="G20" s="116">
        <v>525097.62</v>
      </c>
      <c r="H20" s="81" t="s">
        <v>13</v>
      </c>
      <c r="I20" s="91" t="s">
        <v>13</v>
      </c>
      <c r="J20" s="81" t="s">
        <v>11</v>
      </c>
    </row>
    <row r="21" spans="1:10" x14ac:dyDescent="0.25">
      <c r="A21" s="72">
        <f t="shared" si="0"/>
        <v>16</v>
      </c>
      <c r="B21" s="81" t="s">
        <v>28</v>
      </c>
      <c r="C21" s="92" t="s">
        <v>173</v>
      </c>
      <c r="D21" s="81" t="s">
        <v>200</v>
      </c>
      <c r="E21" s="103">
        <v>44694</v>
      </c>
      <c r="F21" s="81" t="s">
        <v>119</v>
      </c>
      <c r="G21" s="116">
        <v>815133.71</v>
      </c>
      <c r="H21" s="81" t="s">
        <v>13</v>
      </c>
      <c r="I21" s="91" t="s">
        <v>13</v>
      </c>
      <c r="J21" s="81" t="s">
        <v>11</v>
      </c>
    </row>
    <row r="22" spans="1:10" x14ac:dyDescent="0.25">
      <c r="A22" s="72">
        <f t="shared" si="0"/>
        <v>17</v>
      </c>
      <c r="B22" s="81" t="s">
        <v>28</v>
      </c>
      <c r="C22" s="92" t="s">
        <v>173</v>
      </c>
      <c r="D22" s="81" t="s">
        <v>201</v>
      </c>
      <c r="E22" s="103">
        <v>44694</v>
      </c>
      <c r="F22" s="81" t="s">
        <v>121</v>
      </c>
      <c r="G22" s="116">
        <v>804937.08</v>
      </c>
      <c r="H22" s="81" t="s">
        <v>13</v>
      </c>
      <c r="I22" s="91" t="s">
        <v>13</v>
      </c>
      <c r="J22" s="81" t="s">
        <v>11</v>
      </c>
    </row>
    <row r="23" spans="1:10" x14ac:dyDescent="0.25">
      <c r="A23" s="72">
        <f t="shared" si="0"/>
        <v>18</v>
      </c>
      <c r="B23" s="81" t="s">
        <v>28</v>
      </c>
      <c r="C23" s="92" t="s">
        <v>173</v>
      </c>
      <c r="D23" s="81" t="s">
        <v>202</v>
      </c>
      <c r="E23" s="102">
        <v>44694</v>
      </c>
      <c r="F23" s="81" t="s">
        <v>117</v>
      </c>
      <c r="G23" s="116">
        <v>815133.71</v>
      </c>
      <c r="H23" s="81" t="s">
        <v>13</v>
      </c>
      <c r="I23" s="91" t="s">
        <v>13</v>
      </c>
      <c r="J23" s="81" t="s">
        <v>11</v>
      </c>
    </row>
    <row r="24" spans="1:10" x14ac:dyDescent="0.25">
      <c r="A24" s="72">
        <f t="shared" si="0"/>
        <v>19</v>
      </c>
      <c r="B24" s="83" t="s">
        <v>24</v>
      </c>
      <c r="C24" s="92" t="s">
        <v>203</v>
      </c>
      <c r="D24" s="81" t="s">
        <v>204</v>
      </c>
      <c r="E24" s="103">
        <v>44694</v>
      </c>
      <c r="F24" s="81" t="s">
        <v>205</v>
      </c>
      <c r="G24" s="116">
        <v>1955836.53</v>
      </c>
      <c r="H24" s="81" t="s">
        <v>13</v>
      </c>
      <c r="I24" s="91" t="s">
        <v>13</v>
      </c>
      <c r="J24" s="81" t="s">
        <v>11</v>
      </c>
    </row>
    <row r="25" spans="1:10" x14ac:dyDescent="0.25">
      <c r="A25" s="72">
        <f t="shared" si="0"/>
        <v>20</v>
      </c>
      <c r="B25" s="83" t="s">
        <v>24</v>
      </c>
      <c r="C25" s="92" t="s">
        <v>206</v>
      </c>
      <c r="D25" s="81" t="s">
        <v>207</v>
      </c>
      <c r="E25" s="103">
        <v>44694</v>
      </c>
      <c r="F25" s="81" t="s">
        <v>208</v>
      </c>
      <c r="G25" s="116">
        <v>990842.37</v>
      </c>
      <c r="H25" s="81" t="s">
        <v>13</v>
      </c>
      <c r="I25" s="91" t="s">
        <v>14</v>
      </c>
      <c r="J25" s="81" t="s">
        <v>11</v>
      </c>
    </row>
    <row r="26" spans="1:10" ht="38.25" x14ac:dyDescent="0.25">
      <c r="A26" s="72">
        <f t="shared" si="0"/>
        <v>21</v>
      </c>
      <c r="B26" s="81" t="s">
        <v>185</v>
      </c>
      <c r="C26" s="90" t="s">
        <v>186</v>
      </c>
      <c r="D26" s="81" t="s">
        <v>209</v>
      </c>
      <c r="E26" s="103">
        <v>44698</v>
      </c>
      <c r="F26" s="81" t="s">
        <v>210</v>
      </c>
      <c r="G26" s="116">
        <v>1231168.67</v>
      </c>
      <c r="H26" s="81" t="s">
        <v>13</v>
      </c>
      <c r="I26" s="91" t="s">
        <v>13</v>
      </c>
      <c r="J26" s="81" t="s">
        <v>11</v>
      </c>
    </row>
    <row r="27" spans="1:10" x14ac:dyDescent="0.25">
      <c r="A27" s="72">
        <f t="shared" si="0"/>
        <v>22</v>
      </c>
      <c r="B27" s="81" t="s">
        <v>211</v>
      </c>
      <c r="C27" s="90" t="s">
        <v>212</v>
      </c>
      <c r="D27" s="81" t="s">
        <v>213</v>
      </c>
      <c r="E27" s="103">
        <v>44698</v>
      </c>
      <c r="F27" s="81" t="s">
        <v>13</v>
      </c>
      <c r="G27" s="116" t="s">
        <v>13</v>
      </c>
      <c r="H27" s="81" t="s">
        <v>13</v>
      </c>
      <c r="I27" s="91" t="s">
        <v>13</v>
      </c>
      <c r="J27" s="81" t="s">
        <v>11</v>
      </c>
    </row>
    <row r="28" spans="1:10" x14ac:dyDescent="0.25">
      <c r="A28" s="72">
        <f t="shared" si="0"/>
        <v>23</v>
      </c>
      <c r="B28" s="81" t="s">
        <v>21</v>
      </c>
      <c r="C28" s="90" t="s">
        <v>157</v>
      </c>
      <c r="D28" s="81" t="s">
        <v>214</v>
      </c>
      <c r="E28" s="103">
        <v>44699</v>
      </c>
      <c r="F28" s="81" t="s">
        <v>215</v>
      </c>
      <c r="G28" s="116">
        <v>1206044.1399999999</v>
      </c>
      <c r="H28" s="81" t="s">
        <v>13</v>
      </c>
      <c r="I28" s="91" t="s">
        <v>13</v>
      </c>
      <c r="J28" s="81" t="s">
        <v>11</v>
      </c>
    </row>
    <row r="29" spans="1:10" x14ac:dyDescent="0.25">
      <c r="A29" s="72">
        <f t="shared" si="0"/>
        <v>24</v>
      </c>
      <c r="B29" s="81" t="s">
        <v>21</v>
      </c>
      <c r="C29" s="90" t="s">
        <v>157</v>
      </c>
      <c r="D29" s="81" t="s">
        <v>216</v>
      </c>
      <c r="E29" s="103">
        <v>44699</v>
      </c>
      <c r="F29" s="81" t="s">
        <v>217</v>
      </c>
      <c r="G29" s="116">
        <v>436520.44</v>
      </c>
      <c r="H29" s="81" t="s">
        <v>13</v>
      </c>
      <c r="I29" s="91" t="s">
        <v>13</v>
      </c>
      <c r="J29" s="81" t="s">
        <v>11</v>
      </c>
    </row>
    <row r="30" spans="1:10" ht="25.5" x14ac:dyDescent="0.25">
      <c r="A30" s="72">
        <f t="shared" si="0"/>
        <v>25</v>
      </c>
      <c r="B30" s="81" t="s">
        <v>160</v>
      </c>
      <c r="C30" s="90" t="s">
        <v>197</v>
      </c>
      <c r="D30" s="81" t="s">
        <v>218</v>
      </c>
      <c r="E30" s="103">
        <v>44700</v>
      </c>
      <c r="F30" s="81" t="s">
        <v>219</v>
      </c>
      <c r="G30" s="116">
        <v>522663.98</v>
      </c>
      <c r="H30" s="81" t="s">
        <v>13</v>
      </c>
      <c r="I30" s="91" t="s">
        <v>13</v>
      </c>
      <c r="J30" s="81" t="s">
        <v>11</v>
      </c>
    </row>
    <row r="31" spans="1:10" ht="25.5" x14ac:dyDescent="0.25">
      <c r="A31" s="72">
        <f t="shared" si="0"/>
        <v>26</v>
      </c>
      <c r="B31" s="81" t="s">
        <v>160</v>
      </c>
      <c r="C31" s="90" t="s">
        <v>197</v>
      </c>
      <c r="D31" s="81" t="s">
        <v>220</v>
      </c>
      <c r="E31" s="103">
        <v>44700</v>
      </c>
      <c r="F31" s="81" t="s">
        <v>221</v>
      </c>
      <c r="G31" s="116">
        <v>496243.58</v>
      </c>
      <c r="H31" s="81" t="s">
        <v>13</v>
      </c>
      <c r="I31" s="91" t="s">
        <v>13</v>
      </c>
      <c r="J31" s="81" t="s">
        <v>11</v>
      </c>
    </row>
    <row r="32" spans="1:10" x14ac:dyDescent="0.25">
      <c r="A32" s="72">
        <f t="shared" si="0"/>
        <v>27</v>
      </c>
      <c r="B32" s="81" t="s">
        <v>28</v>
      </c>
      <c r="C32" s="92" t="s">
        <v>173</v>
      </c>
      <c r="D32" s="100" t="s">
        <v>222</v>
      </c>
      <c r="E32" s="103">
        <v>44701</v>
      </c>
      <c r="F32" s="81" t="s">
        <v>223</v>
      </c>
      <c r="G32" s="116">
        <v>919005.25</v>
      </c>
      <c r="H32" s="81" t="s">
        <v>13</v>
      </c>
      <c r="I32" s="91" t="s">
        <v>13</v>
      </c>
      <c r="J32" s="81" t="s">
        <v>11</v>
      </c>
    </row>
    <row r="33" spans="1:10" ht="39" x14ac:dyDescent="0.25">
      <c r="A33" s="72">
        <f t="shared" si="0"/>
        <v>28</v>
      </c>
      <c r="B33" s="81" t="s">
        <v>21</v>
      </c>
      <c r="C33" s="92" t="s">
        <v>224</v>
      </c>
      <c r="D33" s="81" t="s">
        <v>225</v>
      </c>
      <c r="E33" s="103">
        <v>44701</v>
      </c>
      <c r="F33" s="81" t="s">
        <v>226</v>
      </c>
      <c r="G33" s="116">
        <v>119912.59</v>
      </c>
      <c r="H33" s="81" t="s">
        <v>12</v>
      </c>
      <c r="I33" s="91" t="s">
        <v>13</v>
      </c>
      <c r="J33" s="81" t="s">
        <v>11</v>
      </c>
    </row>
    <row r="34" spans="1:10" ht="51.75" x14ac:dyDescent="0.25">
      <c r="A34" s="72">
        <f t="shared" si="0"/>
        <v>29</v>
      </c>
      <c r="B34" s="84" t="s">
        <v>227</v>
      </c>
      <c r="C34" s="92" t="s">
        <v>228</v>
      </c>
      <c r="D34" s="81" t="s">
        <v>229</v>
      </c>
      <c r="E34" s="103">
        <v>44701</v>
      </c>
      <c r="F34" s="81" t="s">
        <v>230</v>
      </c>
      <c r="G34" s="116">
        <v>425131.96</v>
      </c>
      <c r="H34" s="81" t="s">
        <v>13</v>
      </c>
      <c r="I34" s="91" t="s">
        <v>13</v>
      </c>
      <c r="J34" s="81" t="s">
        <v>11</v>
      </c>
    </row>
    <row r="35" spans="1:10" ht="26.25" x14ac:dyDescent="0.25">
      <c r="A35" s="72">
        <f t="shared" si="0"/>
        <v>30</v>
      </c>
      <c r="B35" s="83" t="s">
        <v>24</v>
      </c>
      <c r="C35" s="92" t="s">
        <v>231</v>
      </c>
      <c r="D35" s="81" t="s">
        <v>232</v>
      </c>
      <c r="E35" s="103">
        <v>44704</v>
      </c>
      <c r="F35" s="81" t="s">
        <v>233</v>
      </c>
      <c r="G35" s="116">
        <v>950818.3</v>
      </c>
      <c r="H35" s="81" t="s">
        <v>13</v>
      </c>
      <c r="I35" s="91" t="s">
        <v>13</v>
      </c>
      <c r="J35" s="81" t="s">
        <v>11</v>
      </c>
    </row>
    <row r="36" spans="1:10" ht="25.5" x14ac:dyDescent="0.25">
      <c r="A36" s="72">
        <f t="shared" si="0"/>
        <v>31</v>
      </c>
      <c r="B36" s="81" t="s">
        <v>160</v>
      </c>
      <c r="C36" s="90" t="s">
        <v>234</v>
      </c>
      <c r="D36" s="81" t="s">
        <v>235</v>
      </c>
      <c r="E36" s="102">
        <v>44705</v>
      </c>
      <c r="F36" s="81" t="s">
        <v>236</v>
      </c>
      <c r="G36" s="117">
        <v>409989.72</v>
      </c>
      <c r="H36" s="81" t="s">
        <v>13</v>
      </c>
      <c r="I36" s="91" t="s">
        <v>13</v>
      </c>
      <c r="J36" s="81" t="s">
        <v>11</v>
      </c>
    </row>
    <row r="37" spans="1:10" ht="26.25" x14ac:dyDescent="0.25">
      <c r="A37" s="72">
        <f t="shared" si="0"/>
        <v>32</v>
      </c>
      <c r="B37" s="83" t="s">
        <v>29</v>
      </c>
      <c r="C37" s="92" t="s">
        <v>237</v>
      </c>
      <c r="D37" s="81" t="s">
        <v>238</v>
      </c>
      <c r="E37" s="102">
        <v>44705</v>
      </c>
      <c r="F37" s="81" t="s">
        <v>239</v>
      </c>
      <c r="G37" s="117">
        <v>1727269.44</v>
      </c>
      <c r="H37" s="109" t="s">
        <v>13</v>
      </c>
      <c r="I37" s="124" t="s">
        <v>13</v>
      </c>
      <c r="J37" s="81" t="s">
        <v>11</v>
      </c>
    </row>
    <row r="38" spans="1:10" x14ac:dyDescent="0.25">
      <c r="A38" s="72">
        <f t="shared" si="0"/>
        <v>33</v>
      </c>
      <c r="B38" s="83" t="s">
        <v>24</v>
      </c>
      <c r="C38" s="92" t="s">
        <v>240</v>
      </c>
      <c r="D38" s="101" t="s">
        <v>241</v>
      </c>
      <c r="E38" s="101">
        <v>44711</v>
      </c>
      <c r="F38" s="109" t="s">
        <v>242</v>
      </c>
      <c r="G38" s="118">
        <v>817517.41</v>
      </c>
      <c r="H38" s="81" t="s">
        <v>13</v>
      </c>
      <c r="I38" s="91" t="s">
        <v>13</v>
      </c>
      <c r="J38" s="81" t="s">
        <v>11</v>
      </c>
    </row>
    <row r="39" spans="1:10" ht="64.5" x14ac:dyDescent="0.25">
      <c r="A39" s="72">
        <v>34</v>
      </c>
      <c r="B39" s="81" t="s">
        <v>28</v>
      </c>
      <c r="C39" s="92" t="s">
        <v>243</v>
      </c>
      <c r="D39" s="81" t="s">
        <v>244</v>
      </c>
      <c r="E39" s="102">
        <v>44711</v>
      </c>
      <c r="F39" s="81" t="s">
        <v>245</v>
      </c>
      <c r="G39" s="116">
        <v>1949654.4</v>
      </c>
      <c r="H39" s="81" t="s">
        <v>13</v>
      </c>
      <c r="I39" s="91" t="s">
        <v>13</v>
      </c>
      <c r="J39" s="81" t="s">
        <v>11</v>
      </c>
    </row>
    <row r="40" spans="1:10" ht="26.25" x14ac:dyDescent="0.25">
      <c r="A40" s="72">
        <f>1+A39</f>
        <v>35</v>
      </c>
      <c r="B40" s="81" t="s">
        <v>246</v>
      </c>
      <c r="C40" s="92" t="s">
        <v>247</v>
      </c>
      <c r="D40" s="81" t="s">
        <v>248</v>
      </c>
      <c r="E40" s="102">
        <v>44711</v>
      </c>
      <c r="F40" s="81" t="s">
        <v>249</v>
      </c>
      <c r="G40" s="116">
        <v>473927.01</v>
      </c>
      <c r="H40" s="81" t="s">
        <v>13</v>
      </c>
      <c r="I40" s="91" t="s">
        <v>13</v>
      </c>
      <c r="J40" s="81" t="s">
        <v>11</v>
      </c>
    </row>
    <row r="41" spans="1:10" x14ac:dyDescent="0.25">
      <c r="A41" s="72">
        <f>1+A40</f>
        <v>36</v>
      </c>
      <c r="B41" s="81" t="s">
        <v>21</v>
      </c>
      <c r="C41" s="93" t="s">
        <v>250</v>
      </c>
      <c r="D41" s="81" t="s">
        <v>251</v>
      </c>
      <c r="E41" s="102">
        <v>44711</v>
      </c>
      <c r="F41" s="81" t="s">
        <v>252</v>
      </c>
      <c r="G41" s="116">
        <v>759526.59</v>
      </c>
      <c r="H41" s="81" t="s">
        <v>13</v>
      </c>
      <c r="I41" s="81" t="s">
        <v>13</v>
      </c>
      <c r="J41" s="81" t="s">
        <v>11</v>
      </c>
    </row>
    <row r="42" spans="1:10" x14ac:dyDescent="0.25">
      <c r="A42" s="75"/>
      <c r="B42" s="85"/>
      <c r="C42" s="94"/>
      <c r="D42" s="85"/>
      <c r="E42" s="105"/>
      <c r="F42" s="85"/>
      <c r="G42" s="119"/>
      <c r="H42" s="85"/>
      <c r="I42" s="85"/>
      <c r="J42" s="85"/>
    </row>
    <row r="43" spans="1:10" ht="15.75" thickBot="1" x14ac:dyDescent="0.3">
      <c r="A43" s="76"/>
      <c r="B43" s="86" t="s">
        <v>9</v>
      </c>
      <c r="C43" s="87"/>
      <c r="D43" s="87"/>
      <c r="E43" s="95"/>
      <c r="F43" s="86"/>
      <c r="G43" s="120">
        <f>SUM(G6:G41)</f>
        <v>32944962.390000008</v>
      </c>
      <c r="H43" s="87"/>
      <c r="I43" s="87"/>
      <c r="J43" s="87"/>
    </row>
    <row r="44" spans="1:10" ht="15.75" thickTop="1" x14ac:dyDescent="0.25">
      <c r="A44" s="77"/>
      <c r="B44" s="87"/>
      <c r="C44" s="95"/>
      <c r="D44" s="87"/>
      <c r="E44" s="106"/>
      <c r="F44" s="87"/>
      <c r="G44" s="121"/>
      <c r="H44" s="77"/>
    </row>
    <row r="45" spans="1:10" x14ac:dyDescent="0.25">
      <c r="A45" s="77"/>
      <c r="B45" s="88"/>
      <c r="C45" s="96"/>
      <c r="D45" s="87"/>
      <c r="E45" s="107"/>
      <c r="F45" s="87"/>
      <c r="G45" s="121"/>
      <c r="H45" s="77"/>
    </row>
    <row r="46" spans="1:10" x14ac:dyDescent="0.25">
      <c r="B46" t="s">
        <v>15</v>
      </c>
      <c r="C46" t="s">
        <v>16</v>
      </c>
      <c r="E46" t="s">
        <v>17</v>
      </c>
      <c r="G46" s="122"/>
    </row>
    <row r="47" spans="1:10" x14ac:dyDescent="0.25">
      <c r="B47" s="89" t="s">
        <v>18</v>
      </c>
      <c r="C47" s="89" t="s">
        <v>253</v>
      </c>
      <c r="E47" t="s">
        <v>254</v>
      </c>
      <c r="G47" s="123"/>
    </row>
    <row r="48" spans="1:10" x14ac:dyDescent="0.25">
      <c r="C48" t="s">
        <v>19</v>
      </c>
      <c r="G48" s="1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464D1-79DB-4113-A7CE-F288CD7BA7DC}">
  <dimension ref="A1:J62"/>
  <sheetViews>
    <sheetView tabSelected="1" workbookViewId="0">
      <selection sqref="A1:J62"/>
    </sheetView>
  </sheetViews>
  <sheetFormatPr baseColWidth="10" defaultRowHeight="15" x14ac:dyDescent="0.25"/>
  <cols>
    <col min="1" max="1" width="5.28515625" customWidth="1"/>
    <col min="2" max="2" width="34.42578125" customWidth="1"/>
    <col min="3" max="3" width="41.7109375" customWidth="1"/>
    <col min="4" max="5" width="10.140625" customWidth="1"/>
    <col min="6" max="6" width="21.5703125" customWidth="1"/>
    <col min="7" max="7" width="13.28515625" customWidth="1"/>
    <col min="8" max="8" width="8.5703125" customWidth="1"/>
    <col min="9" max="9" width="8.28515625" customWidth="1"/>
    <col min="10" max="10" width="14.28515625" customWidth="1"/>
  </cols>
  <sheetData>
    <row r="1" spans="1:10" x14ac:dyDescent="0.25">
      <c r="B1" s="78" t="s">
        <v>255</v>
      </c>
      <c r="C1" s="78"/>
      <c r="G1" s="126"/>
    </row>
    <row r="2" spans="1:10" x14ac:dyDescent="0.25">
      <c r="B2" s="78" t="s">
        <v>256</v>
      </c>
      <c r="C2" s="78"/>
      <c r="G2" s="126" t="s">
        <v>6</v>
      </c>
    </row>
    <row r="3" spans="1:10" ht="25.5" x14ac:dyDescent="0.25">
      <c r="B3" s="80" t="s">
        <v>257</v>
      </c>
      <c r="G3" s="126"/>
    </row>
    <row r="4" spans="1:10" ht="38.25" x14ac:dyDescent="0.25">
      <c r="A4" s="127" t="s">
        <v>7</v>
      </c>
      <c r="B4" s="79" t="s">
        <v>8</v>
      </c>
      <c r="C4" s="79" t="s">
        <v>0</v>
      </c>
      <c r="D4" s="80" t="s">
        <v>1</v>
      </c>
      <c r="E4" s="79" t="s">
        <v>5</v>
      </c>
      <c r="F4" s="80" t="s">
        <v>154</v>
      </c>
      <c r="G4" s="128" t="s">
        <v>2</v>
      </c>
      <c r="H4" s="80" t="s">
        <v>3</v>
      </c>
      <c r="I4" s="80" t="s">
        <v>155</v>
      </c>
      <c r="J4" s="80" t="s">
        <v>4</v>
      </c>
    </row>
    <row r="5" spans="1:10" x14ac:dyDescent="0.25">
      <c r="A5" s="72">
        <v>1</v>
      </c>
      <c r="B5" s="81" t="s">
        <v>21</v>
      </c>
      <c r="C5" s="90" t="s">
        <v>157</v>
      </c>
      <c r="D5" s="91" t="s">
        <v>258</v>
      </c>
      <c r="E5" s="102">
        <v>44714</v>
      </c>
      <c r="F5" s="91" t="s">
        <v>259</v>
      </c>
      <c r="G5" s="129">
        <v>560340.16</v>
      </c>
      <c r="H5" s="91" t="s">
        <v>12</v>
      </c>
      <c r="I5" s="91" t="s">
        <v>12</v>
      </c>
      <c r="J5" s="81" t="s">
        <v>10</v>
      </c>
    </row>
    <row r="6" spans="1:10" ht="25.5" x14ac:dyDescent="0.25">
      <c r="A6" s="72">
        <f>1+A5</f>
        <v>2</v>
      </c>
      <c r="B6" s="91" t="s">
        <v>260</v>
      </c>
      <c r="C6" s="90" t="s">
        <v>261</v>
      </c>
      <c r="D6" s="91" t="s">
        <v>262</v>
      </c>
      <c r="E6" s="102">
        <v>44713</v>
      </c>
      <c r="F6" s="91" t="s">
        <v>263</v>
      </c>
      <c r="G6" s="129">
        <v>224062.11</v>
      </c>
      <c r="H6" s="91" t="s">
        <v>12</v>
      </c>
      <c r="I6" s="91" t="s">
        <v>13</v>
      </c>
      <c r="J6" s="81" t="s">
        <v>11</v>
      </c>
    </row>
    <row r="7" spans="1:10" x14ac:dyDescent="0.25">
      <c r="A7" s="72">
        <f t="shared" ref="A7:A37" si="0">1+A6</f>
        <v>3</v>
      </c>
      <c r="B7" s="81" t="s">
        <v>264</v>
      </c>
      <c r="C7" s="91" t="s">
        <v>265</v>
      </c>
      <c r="D7" s="91" t="s">
        <v>266</v>
      </c>
      <c r="E7" s="102">
        <v>44714</v>
      </c>
      <c r="F7" s="91" t="s">
        <v>267</v>
      </c>
      <c r="G7" s="22">
        <v>360789.06</v>
      </c>
      <c r="H7" s="91" t="s">
        <v>12</v>
      </c>
      <c r="I7" s="91" t="s">
        <v>13</v>
      </c>
      <c r="J7" s="81" t="s">
        <v>11</v>
      </c>
    </row>
    <row r="8" spans="1:10" x14ac:dyDescent="0.25">
      <c r="A8" s="72">
        <f t="shared" si="0"/>
        <v>4</v>
      </c>
      <c r="B8" s="81" t="s">
        <v>264</v>
      </c>
      <c r="C8" s="91" t="s">
        <v>265</v>
      </c>
      <c r="D8" s="91" t="s">
        <v>268</v>
      </c>
      <c r="E8" s="102">
        <v>44714</v>
      </c>
      <c r="F8" s="91" t="s">
        <v>269</v>
      </c>
      <c r="G8" s="129">
        <v>346067.06</v>
      </c>
      <c r="H8" s="91" t="s">
        <v>12</v>
      </c>
      <c r="I8" s="91" t="s">
        <v>13</v>
      </c>
      <c r="J8" s="81" t="s">
        <v>11</v>
      </c>
    </row>
    <row r="9" spans="1:10" x14ac:dyDescent="0.25">
      <c r="A9" s="72">
        <f t="shared" si="0"/>
        <v>5</v>
      </c>
      <c r="B9" s="83" t="s">
        <v>270</v>
      </c>
      <c r="C9" s="92" t="s">
        <v>271</v>
      </c>
      <c r="D9" s="91" t="s">
        <v>272</v>
      </c>
      <c r="E9" s="102">
        <v>44715</v>
      </c>
      <c r="F9" s="91" t="s">
        <v>273</v>
      </c>
      <c r="G9" s="129">
        <v>1859536.93</v>
      </c>
      <c r="H9" s="91" t="s">
        <v>12</v>
      </c>
      <c r="I9" s="91" t="s">
        <v>13</v>
      </c>
      <c r="J9" s="81" t="s">
        <v>11</v>
      </c>
    </row>
    <row r="10" spans="1:10" x14ac:dyDescent="0.25">
      <c r="A10" s="72">
        <f t="shared" si="0"/>
        <v>6</v>
      </c>
      <c r="B10" s="81" t="s">
        <v>29</v>
      </c>
      <c r="C10" s="92" t="s">
        <v>274</v>
      </c>
      <c r="D10" s="91" t="s">
        <v>275</v>
      </c>
      <c r="E10" s="102">
        <v>44714</v>
      </c>
      <c r="F10" s="91" t="s">
        <v>276</v>
      </c>
      <c r="G10" s="129">
        <v>376932.47</v>
      </c>
      <c r="H10" s="91" t="s">
        <v>13</v>
      </c>
      <c r="I10" s="91" t="s">
        <v>13</v>
      </c>
      <c r="J10" s="81" t="s">
        <v>11</v>
      </c>
    </row>
    <row r="11" spans="1:10" x14ac:dyDescent="0.25">
      <c r="A11" s="72">
        <f t="shared" si="0"/>
        <v>7</v>
      </c>
      <c r="B11" s="81" t="s">
        <v>21</v>
      </c>
      <c r="C11" s="92" t="s">
        <v>277</v>
      </c>
      <c r="D11" s="81" t="s">
        <v>278</v>
      </c>
      <c r="E11" s="102">
        <v>44718</v>
      </c>
      <c r="F11" s="91" t="s">
        <v>279</v>
      </c>
      <c r="G11" s="130">
        <v>94507.86</v>
      </c>
      <c r="H11" s="81" t="s">
        <v>13</v>
      </c>
      <c r="I11" s="91" t="s">
        <v>13</v>
      </c>
      <c r="J11" s="81" t="s">
        <v>11</v>
      </c>
    </row>
    <row r="12" spans="1:10" ht="25.5" x14ac:dyDescent="0.25">
      <c r="A12" s="72">
        <f t="shared" si="0"/>
        <v>8</v>
      </c>
      <c r="B12" s="81" t="s">
        <v>280</v>
      </c>
      <c r="C12" s="90" t="s">
        <v>281</v>
      </c>
      <c r="D12" s="81" t="s">
        <v>282</v>
      </c>
      <c r="E12" s="102">
        <v>44718</v>
      </c>
      <c r="F12" s="108" t="s">
        <v>283</v>
      </c>
      <c r="G12" s="130">
        <v>11368487.9</v>
      </c>
      <c r="H12" s="81" t="s">
        <v>13</v>
      </c>
      <c r="I12" s="91" t="s">
        <v>13</v>
      </c>
      <c r="J12" s="81" t="s">
        <v>11</v>
      </c>
    </row>
    <row r="13" spans="1:10" ht="26.25" x14ac:dyDescent="0.25">
      <c r="A13" s="74">
        <f t="shared" si="0"/>
        <v>9</v>
      </c>
      <c r="B13" s="81" t="s">
        <v>22</v>
      </c>
      <c r="C13" s="92" t="s">
        <v>284</v>
      </c>
      <c r="D13" s="98" t="s">
        <v>285</v>
      </c>
      <c r="E13" s="102">
        <v>44718</v>
      </c>
      <c r="F13" s="91" t="s">
        <v>286</v>
      </c>
      <c r="G13" s="129">
        <v>4251979.58</v>
      </c>
      <c r="H13" s="83" t="s">
        <v>13</v>
      </c>
      <c r="I13" s="98" t="s">
        <v>13</v>
      </c>
      <c r="J13" s="81" t="s">
        <v>11</v>
      </c>
    </row>
    <row r="14" spans="1:10" ht="39" x14ac:dyDescent="0.25">
      <c r="A14" s="74">
        <f t="shared" si="0"/>
        <v>10</v>
      </c>
      <c r="B14" s="81" t="s">
        <v>22</v>
      </c>
      <c r="C14" s="92" t="s">
        <v>287</v>
      </c>
      <c r="D14" s="83" t="s">
        <v>288</v>
      </c>
      <c r="E14" s="131">
        <v>44718</v>
      </c>
      <c r="F14" s="91" t="s">
        <v>289</v>
      </c>
      <c r="G14" s="129">
        <v>8714388.2400000002</v>
      </c>
      <c r="H14" s="83" t="s">
        <v>12</v>
      </c>
      <c r="I14" s="98" t="s">
        <v>13</v>
      </c>
      <c r="J14" s="81" t="s">
        <v>11</v>
      </c>
    </row>
    <row r="15" spans="1:10" ht="25.5" x14ac:dyDescent="0.25">
      <c r="A15" s="72">
        <f t="shared" si="0"/>
        <v>11</v>
      </c>
      <c r="B15" s="81" t="s">
        <v>290</v>
      </c>
      <c r="C15" s="90" t="s">
        <v>291</v>
      </c>
      <c r="D15" s="91" t="s">
        <v>292</v>
      </c>
      <c r="E15" s="131">
        <v>44718</v>
      </c>
      <c r="F15" s="81" t="s">
        <v>293</v>
      </c>
      <c r="G15" s="132">
        <v>1197639.3999999999</v>
      </c>
      <c r="H15" s="81" t="s">
        <v>13</v>
      </c>
      <c r="I15" s="91" t="s">
        <v>13</v>
      </c>
      <c r="J15" s="81" t="s">
        <v>11</v>
      </c>
    </row>
    <row r="16" spans="1:10" x14ac:dyDescent="0.25">
      <c r="A16" s="72">
        <f t="shared" si="0"/>
        <v>12</v>
      </c>
      <c r="B16" s="81" t="s">
        <v>28</v>
      </c>
      <c r="C16" s="92" t="s">
        <v>149</v>
      </c>
      <c r="D16" s="81" t="s">
        <v>294</v>
      </c>
      <c r="E16" s="131">
        <v>44719</v>
      </c>
      <c r="F16" s="91" t="s">
        <v>295</v>
      </c>
      <c r="G16" s="132">
        <v>802782.59</v>
      </c>
      <c r="H16" s="81" t="s">
        <v>13</v>
      </c>
      <c r="I16" s="91" t="s">
        <v>13</v>
      </c>
      <c r="J16" s="81" t="s">
        <v>11</v>
      </c>
    </row>
    <row r="17" spans="1:10" x14ac:dyDescent="0.25">
      <c r="A17" s="72">
        <f t="shared" si="0"/>
        <v>13</v>
      </c>
      <c r="B17" s="83" t="s">
        <v>270</v>
      </c>
      <c r="C17" s="92" t="s">
        <v>296</v>
      </c>
      <c r="D17" s="81" t="s">
        <v>297</v>
      </c>
      <c r="E17" s="102">
        <v>44719</v>
      </c>
      <c r="F17" s="81" t="s">
        <v>298</v>
      </c>
      <c r="G17" s="132">
        <v>3516224.02</v>
      </c>
      <c r="H17" s="81" t="s">
        <v>13</v>
      </c>
      <c r="I17" s="91" t="s">
        <v>13</v>
      </c>
      <c r="J17" s="81" t="s">
        <v>11</v>
      </c>
    </row>
    <row r="18" spans="1:10" x14ac:dyDescent="0.25">
      <c r="A18" s="72">
        <f t="shared" si="0"/>
        <v>14</v>
      </c>
      <c r="B18" s="83" t="s">
        <v>270</v>
      </c>
      <c r="C18" s="92" t="s">
        <v>299</v>
      </c>
      <c r="D18" s="99" t="s">
        <v>300</v>
      </c>
      <c r="E18" s="102">
        <v>44719</v>
      </c>
      <c r="F18" s="81" t="s">
        <v>301</v>
      </c>
      <c r="G18" s="132">
        <v>3968948.79</v>
      </c>
      <c r="H18" s="81" t="s">
        <v>13</v>
      </c>
      <c r="I18" s="91" t="s">
        <v>13</v>
      </c>
      <c r="J18" s="81" t="s">
        <v>11</v>
      </c>
    </row>
    <row r="19" spans="1:10" ht="64.5" x14ac:dyDescent="0.25">
      <c r="A19" s="72">
        <f t="shared" si="0"/>
        <v>15</v>
      </c>
      <c r="B19" s="81" t="s">
        <v>246</v>
      </c>
      <c r="C19" s="92" t="s">
        <v>302</v>
      </c>
      <c r="D19" s="81" t="s">
        <v>303</v>
      </c>
      <c r="E19" s="102">
        <v>44719</v>
      </c>
      <c r="F19" s="81" t="s">
        <v>304</v>
      </c>
      <c r="G19" s="132">
        <v>1212812.1200000001</v>
      </c>
      <c r="H19" s="81" t="s">
        <v>13</v>
      </c>
      <c r="I19" s="91" t="s">
        <v>13</v>
      </c>
      <c r="J19" s="81" t="s">
        <v>11</v>
      </c>
    </row>
    <row r="20" spans="1:10" ht="26.25" x14ac:dyDescent="0.25">
      <c r="A20" s="72">
        <f t="shared" si="0"/>
        <v>16</v>
      </c>
      <c r="B20" s="83" t="s">
        <v>270</v>
      </c>
      <c r="C20" s="92" t="s">
        <v>305</v>
      </c>
      <c r="D20" s="81" t="s">
        <v>306</v>
      </c>
      <c r="E20" s="102">
        <v>44720</v>
      </c>
      <c r="F20" s="81" t="s">
        <v>307</v>
      </c>
      <c r="G20" s="132">
        <v>909643.91</v>
      </c>
      <c r="H20" s="81" t="s">
        <v>13</v>
      </c>
      <c r="I20" s="91" t="s">
        <v>13</v>
      </c>
      <c r="J20" s="81" t="s">
        <v>11</v>
      </c>
    </row>
    <row r="21" spans="1:10" ht="60.75" x14ac:dyDescent="0.25">
      <c r="A21" s="72">
        <f t="shared" si="0"/>
        <v>17</v>
      </c>
      <c r="B21" s="81" t="s">
        <v>20</v>
      </c>
      <c r="C21" s="133" t="s">
        <v>308</v>
      </c>
      <c r="D21" s="81" t="s">
        <v>309</v>
      </c>
      <c r="E21" s="102">
        <v>44721</v>
      </c>
      <c r="F21" s="81" t="s">
        <v>310</v>
      </c>
      <c r="G21" s="132">
        <v>1180509.71</v>
      </c>
      <c r="H21" s="81" t="s">
        <v>13</v>
      </c>
      <c r="I21" s="91" t="s">
        <v>13</v>
      </c>
      <c r="J21" s="81" t="s">
        <v>11</v>
      </c>
    </row>
    <row r="22" spans="1:10" x14ac:dyDescent="0.25">
      <c r="A22" s="72">
        <f t="shared" si="0"/>
        <v>18</v>
      </c>
      <c r="B22" s="81" t="s">
        <v>21</v>
      </c>
      <c r="C22" s="90" t="s">
        <v>142</v>
      </c>
      <c r="D22" s="81" t="s">
        <v>311</v>
      </c>
      <c r="E22" s="102">
        <v>44725</v>
      </c>
      <c r="F22" s="81" t="s">
        <v>312</v>
      </c>
      <c r="G22" s="132">
        <v>436219.81</v>
      </c>
      <c r="H22" s="81" t="s">
        <v>13</v>
      </c>
      <c r="I22" s="91" t="s">
        <v>13</v>
      </c>
      <c r="J22" s="81" t="s">
        <v>11</v>
      </c>
    </row>
    <row r="23" spans="1:10" x14ac:dyDescent="0.25">
      <c r="A23" s="72">
        <f t="shared" si="0"/>
        <v>19</v>
      </c>
      <c r="B23" s="81" t="s">
        <v>21</v>
      </c>
      <c r="C23" s="92" t="s">
        <v>313</v>
      </c>
      <c r="D23" s="81" t="s">
        <v>314</v>
      </c>
      <c r="E23" s="102">
        <v>44725</v>
      </c>
      <c r="F23" s="81" t="s">
        <v>315</v>
      </c>
      <c r="G23" s="132">
        <v>725914.34</v>
      </c>
      <c r="H23" s="81" t="s">
        <v>13</v>
      </c>
      <c r="I23" s="91" t="s">
        <v>13</v>
      </c>
      <c r="J23" s="81" t="s">
        <v>11</v>
      </c>
    </row>
    <row r="24" spans="1:10" x14ac:dyDescent="0.25">
      <c r="A24" s="72">
        <f t="shared" si="0"/>
        <v>20</v>
      </c>
      <c r="B24" s="81" t="s">
        <v>21</v>
      </c>
      <c r="C24" s="90" t="s">
        <v>142</v>
      </c>
      <c r="D24" s="81" t="s">
        <v>316</v>
      </c>
      <c r="E24" s="102">
        <v>44725</v>
      </c>
      <c r="F24" s="81" t="s">
        <v>317</v>
      </c>
      <c r="G24" s="132">
        <v>1231461.48</v>
      </c>
      <c r="H24" s="81" t="s">
        <v>13</v>
      </c>
      <c r="I24" s="91" t="s">
        <v>13</v>
      </c>
      <c r="J24" s="81" t="s">
        <v>11</v>
      </c>
    </row>
    <row r="25" spans="1:10" x14ac:dyDescent="0.25">
      <c r="A25" s="72">
        <f t="shared" si="0"/>
        <v>21</v>
      </c>
      <c r="B25" s="83" t="s">
        <v>29</v>
      </c>
      <c r="C25" s="90" t="s">
        <v>318</v>
      </c>
      <c r="D25" s="81" t="s">
        <v>319</v>
      </c>
      <c r="E25" s="102">
        <v>44725</v>
      </c>
      <c r="F25" s="81" t="s">
        <v>320</v>
      </c>
      <c r="G25" s="132">
        <v>430213.1</v>
      </c>
      <c r="H25" s="81" t="s">
        <v>13</v>
      </c>
      <c r="I25" s="91" t="s">
        <v>13</v>
      </c>
      <c r="J25" s="81" t="s">
        <v>11</v>
      </c>
    </row>
    <row r="26" spans="1:10" x14ac:dyDescent="0.25">
      <c r="A26" s="72">
        <f t="shared" si="0"/>
        <v>22</v>
      </c>
      <c r="B26" s="81" t="s">
        <v>28</v>
      </c>
      <c r="C26" s="90" t="s">
        <v>321</v>
      </c>
      <c r="D26" s="81" t="s">
        <v>322</v>
      </c>
      <c r="E26" s="102">
        <v>44725</v>
      </c>
      <c r="F26" s="81" t="s">
        <v>323</v>
      </c>
      <c r="G26" s="132">
        <v>2817456.46</v>
      </c>
      <c r="H26" s="81" t="s">
        <v>13</v>
      </c>
      <c r="I26" s="91" t="s">
        <v>13</v>
      </c>
      <c r="J26" s="81" t="s">
        <v>11</v>
      </c>
    </row>
    <row r="27" spans="1:10" ht="39" x14ac:dyDescent="0.25">
      <c r="A27" s="72">
        <f t="shared" si="0"/>
        <v>23</v>
      </c>
      <c r="B27" s="83" t="s">
        <v>270</v>
      </c>
      <c r="C27" s="92" t="s">
        <v>324</v>
      </c>
      <c r="D27" s="81" t="s">
        <v>325</v>
      </c>
      <c r="E27" s="102">
        <v>44725</v>
      </c>
      <c r="F27" s="81" t="s">
        <v>326</v>
      </c>
      <c r="G27" s="132">
        <v>815746.95</v>
      </c>
      <c r="H27" s="81" t="s">
        <v>13</v>
      </c>
      <c r="I27" s="91" t="s">
        <v>13</v>
      </c>
      <c r="J27" s="81" t="s">
        <v>11</v>
      </c>
    </row>
    <row r="28" spans="1:10" ht="25.5" x14ac:dyDescent="0.25">
      <c r="A28" s="72">
        <f t="shared" si="0"/>
        <v>24</v>
      </c>
      <c r="B28" s="81" t="s">
        <v>160</v>
      </c>
      <c r="C28" s="90" t="s">
        <v>327</v>
      </c>
      <c r="D28" s="81" t="s">
        <v>328</v>
      </c>
      <c r="E28" s="102">
        <v>44726</v>
      </c>
      <c r="F28" s="81" t="s">
        <v>13</v>
      </c>
      <c r="G28" s="22">
        <v>303819.48</v>
      </c>
      <c r="H28" s="81" t="s">
        <v>13</v>
      </c>
      <c r="I28" s="91" t="s">
        <v>13</v>
      </c>
      <c r="J28" s="81" t="s">
        <v>11</v>
      </c>
    </row>
    <row r="29" spans="1:10" x14ac:dyDescent="0.25">
      <c r="A29" s="72">
        <f t="shared" si="0"/>
        <v>25</v>
      </c>
      <c r="B29" s="81" t="s">
        <v>329</v>
      </c>
      <c r="C29" s="90" t="s">
        <v>330</v>
      </c>
      <c r="D29" s="81" t="s">
        <v>331</v>
      </c>
      <c r="E29" s="102">
        <v>44727</v>
      </c>
      <c r="F29" s="81" t="s">
        <v>13</v>
      </c>
      <c r="G29" s="22">
        <v>112630.14</v>
      </c>
      <c r="H29" s="81" t="s">
        <v>13</v>
      </c>
      <c r="I29" s="91" t="s">
        <v>13</v>
      </c>
      <c r="J29" s="81" t="s">
        <v>11</v>
      </c>
    </row>
    <row r="30" spans="1:10" x14ac:dyDescent="0.25">
      <c r="A30" s="72">
        <f t="shared" si="0"/>
        <v>26</v>
      </c>
      <c r="B30" s="81" t="s">
        <v>332</v>
      </c>
      <c r="C30" s="90" t="s">
        <v>333</v>
      </c>
      <c r="D30" s="81" t="s">
        <v>334</v>
      </c>
      <c r="E30" s="102">
        <v>44727</v>
      </c>
      <c r="F30" s="81" t="s">
        <v>335</v>
      </c>
      <c r="G30" s="132">
        <v>340578.13</v>
      </c>
      <c r="H30" s="81" t="s">
        <v>13</v>
      </c>
      <c r="I30" s="91" t="s">
        <v>13</v>
      </c>
      <c r="J30" s="81" t="s">
        <v>11</v>
      </c>
    </row>
    <row r="31" spans="1:10" x14ac:dyDescent="0.25">
      <c r="A31" s="72">
        <f t="shared" si="0"/>
        <v>27</v>
      </c>
      <c r="B31" s="81" t="s">
        <v>21</v>
      </c>
      <c r="C31" s="90" t="s">
        <v>142</v>
      </c>
      <c r="D31" s="81" t="s">
        <v>336</v>
      </c>
      <c r="E31" s="102">
        <v>44727</v>
      </c>
      <c r="F31" s="81" t="s">
        <v>337</v>
      </c>
      <c r="G31" s="132">
        <v>268202.13</v>
      </c>
      <c r="H31" s="81" t="s">
        <v>13</v>
      </c>
      <c r="I31" s="91" t="s">
        <v>13</v>
      </c>
      <c r="J31" s="81" t="s">
        <v>11</v>
      </c>
    </row>
    <row r="32" spans="1:10" ht="26.25" x14ac:dyDescent="0.25">
      <c r="A32" s="72">
        <f t="shared" si="0"/>
        <v>28</v>
      </c>
      <c r="B32" s="81" t="s">
        <v>338</v>
      </c>
      <c r="C32" s="92" t="s">
        <v>339</v>
      </c>
      <c r="D32" s="81" t="s">
        <v>340</v>
      </c>
      <c r="E32" s="102">
        <v>44727</v>
      </c>
      <c r="F32" s="81" t="s">
        <v>341</v>
      </c>
      <c r="G32" s="132">
        <v>589708.81999999995</v>
      </c>
      <c r="H32" s="81" t="s">
        <v>12</v>
      </c>
      <c r="I32" s="91" t="s">
        <v>13</v>
      </c>
      <c r="J32" s="81" t="s">
        <v>11</v>
      </c>
    </row>
    <row r="33" spans="1:10" x14ac:dyDescent="0.25">
      <c r="A33" s="72">
        <f t="shared" si="0"/>
        <v>29</v>
      </c>
      <c r="B33" s="81" t="s">
        <v>21</v>
      </c>
      <c r="C33" s="90" t="s">
        <v>142</v>
      </c>
      <c r="D33" s="81" t="s">
        <v>342</v>
      </c>
      <c r="E33" s="102">
        <v>44727</v>
      </c>
      <c r="F33" s="81" t="s">
        <v>343</v>
      </c>
      <c r="G33" s="132">
        <v>434263.9</v>
      </c>
      <c r="H33" s="81" t="s">
        <v>13</v>
      </c>
      <c r="I33" s="91" t="s">
        <v>13</v>
      </c>
      <c r="J33" s="81" t="s">
        <v>11</v>
      </c>
    </row>
    <row r="34" spans="1:10" x14ac:dyDescent="0.25">
      <c r="A34" s="72">
        <f t="shared" si="0"/>
        <v>30</v>
      </c>
      <c r="B34" s="83" t="s">
        <v>344</v>
      </c>
      <c r="C34" s="92" t="s">
        <v>212</v>
      </c>
      <c r="D34" s="81" t="s">
        <v>345</v>
      </c>
      <c r="E34" s="102">
        <v>44727</v>
      </c>
      <c r="F34" s="81" t="s">
        <v>13</v>
      </c>
      <c r="G34" s="22" t="s">
        <v>13</v>
      </c>
      <c r="H34" s="81" t="s">
        <v>13</v>
      </c>
      <c r="I34" s="91" t="s">
        <v>13</v>
      </c>
      <c r="J34" s="81" t="s">
        <v>11</v>
      </c>
    </row>
    <row r="35" spans="1:10" ht="38.25" x14ac:dyDescent="0.25">
      <c r="A35" s="72">
        <f t="shared" si="0"/>
        <v>31</v>
      </c>
      <c r="B35" s="81" t="s">
        <v>346</v>
      </c>
      <c r="C35" s="90" t="s">
        <v>347</v>
      </c>
      <c r="D35" s="81" t="s">
        <v>348</v>
      </c>
      <c r="E35" s="102">
        <v>44734</v>
      </c>
      <c r="F35" s="81" t="s">
        <v>349</v>
      </c>
      <c r="G35" s="134">
        <v>689479.77</v>
      </c>
      <c r="H35" s="81" t="s">
        <v>13</v>
      </c>
      <c r="I35" s="91" t="s">
        <v>13</v>
      </c>
      <c r="J35" s="81" t="s">
        <v>11</v>
      </c>
    </row>
    <row r="36" spans="1:10" x14ac:dyDescent="0.25">
      <c r="A36" s="72">
        <f t="shared" si="0"/>
        <v>32</v>
      </c>
      <c r="B36" s="81" t="s">
        <v>20</v>
      </c>
      <c r="C36" s="90" t="s">
        <v>27</v>
      </c>
      <c r="D36" s="81" t="s">
        <v>350</v>
      </c>
      <c r="E36" s="102">
        <v>44734</v>
      </c>
      <c r="F36" s="81" t="s">
        <v>351</v>
      </c>
      <c r="G36" s="134">
        <v>12891570.630000001</v>
      </c>
      <c r="H36" s="81" t="s">
        <v>13</v>
      </c>
      <c r="I36" s="91" t="s">
        <v>13</v>
      </c>
      <c r="J36" s="81" t="s">
        <v>11</v>
      </c>
    </row>
    <row r="37" spans="1:10" x14ac:dyDescent="0.25">
      <c r="A37" s="72">
        <f t="shared" si="0"/>
        <v>33</v>
      </c>
      <c r="B37" s="83" t="s">
        <v>270</v>
      </c>
      <c r="C37" s="92" t="s">
        <v>352</v>
      </c>
      <c r="D37" s="99" t="s">
        <v>353</v>
      </c>
      <c r="E37" s="99">
        <v>44734</v>
      </c>
      <c r="F37" s="81" t="s">
        <v>354</v>
      </c>
      <c r="G37" s="132">
        <v>1446600.82</v>
      </c>
      <c r="H37" s="81" t="s">
        <v>13</v>
      </c>
      <c r="I37" s="91" t="s">
        <v>13</v>
      </c>
      <c r="J37" s="81" t="s">
        <v>11</v>
      </c>
    </row>
    <row r="38" spans="1:10" x14ac:dyDescent="0.25">
      <c r="A38" s="72">
        <v>34</v>
      </c>
      <c r="B38" s="83" t="s">
        <v>270</v>
      </c>
      <c r="C38" s="92" t="s">
        <v>355</v>
      </c>
      <c r="D38" s="81" t="s">
        <v>356</v>
      </c>
      <c r="E38" s="102">
        <v>44734</v>
      </c>
      <c r="F38" s="81" t="s">
        <v>357</v>
      </c>
      <c r="G38" s="132">
        <v>647053.41</v>
      </c>
      <c r="H38" s="81" t="s">
        <v>13</v>
      </c>
      <c r="I38" s="91" t="s">
        <v>13</v>
      </c>
      <c r="J38" s="81" t="s">
        <v>11</v>
      </c>
    </row>
    <row r="39" spans="1:10" x14ac:dyDescent="0.25">
      <c r="A39" s="72">
        <v>35</v>
      </c>
      <c r="B39" s="83" t="s">
        <v>270</v>
      </c>
      <c r="C39" s="92" t="s">
        <v>358</v>
      </c>
      <c r="D39" s="81" t="s">
        <v>359</v>
      </c>
      <c r="E39" s="102">
        <v>44734</v>
      </c>
      <c r="F39" s="81" t="s">
        <v>360</v>
      </c>
      <c r="G39" s="132">
        <v>1400367.27</v>
      </c>
      <c r="H39" s="81" t="s">
        <v>13</v>
      </c>
      <c r="I39" s="91" t="s">
        <v>13</v>
      </c>
      <c r="J39" s="81" t="s">
        <v>11</v>
      </c>
    </row>
    <row r="40" spans="1:10" x14ac:dyDescent="0.25">
      <c r="A40" s="72">
        <v>36</v>
      </c>
      <c r="B40" s="83" t="s">
        <v>270</v>
      </c>
      <c r="C40" s="92" t="s">
        <v>361</v>
      </c>
      <c r="D40" s="81" t="s">
        <v>362</v>
      </c>
      <c r="E40" s="102">
        <v>44734</v>
      </c>
      <c r="F40" s="81" t="s">
        <v>363</v>
      </c>
      <c r="G40" s="132">
        <v>2857641.02</v>
      </c>
      <c r="H40" s="81" t="s">
        <v>13</v>
      </c>
      <c r="I40" s="91" t="s">
        <v>13</v>
      </c>
      <c r="J40" s="81" t="s">
        <v>11</v>
      </c>
    </row>
    <row r="41" spans="1:10" ht="39" x14ac:dyDescent="0.25">
      <c r="A41" s="72">
        <v>37</v>
      </c>
      <c r="B41" s="83" t="s">
        <v>270</v>
      </c>
      <c r="C41" s="92" t="s">
        <v>364</v>
      </c>
      <c r="D41" s="81" t="s">
        <v>365</v>
      </c>
      <c r="E41" s="102">
        <v>44734</v>
      </c>
      <c r="F41" s="81" t="s">
        <v>366</v>
      </c>
      <c r="G41" s="132">
        <v>1029165.92</v>
      </c>
      <c r="H41" s="81" t="s">
        <v>13</v>
      </c>
      <c r="I41" s="91" t="s">
        <v>13</v>
      </c>
      <c r="J41" s="81" t="s">
        <v>11</v>
      </c>
    </row>
    <row r="42" spans="1:10" ht="26.25" x14ac:dyDescent="0.25">
      <c r="A42" s="72">
        <v>38</v>
      </c>
      <c r="B42" s="81" t="s">
        <v>28</v>
      </c>
      <c r="C42" s="92" t="s">
        <v>367</v>
      </c>
      <c r="D42" s="81" t="s">
        <v>368</v>
      </c>
      <c r="E42" s="102">
        <v>44735</v>
      </c>
      <c r="F42" s="81" t="s">
        <v>369</v>
      </c>
      <c r="G42" s="132">
        <v>1532016.5</v>
      </c>
      <c r="H42" s="81" t="s">
        <v>13</v>
      </c>
      <c r="I42" s="91" t="s">
        <v>13</v>
      </c>
      <c r="J42" s="81" t="s">
        <v>11</v>
      </c>
    </row>
    <row r="43" spans="1:10" x14ac:dyDescent="0.25">
      <c r="A43" s="72">
        <v>39</v>
      </c>
      <c r="B43" s="81" t="s">
        <v>28</v>
      </c>
      <c r="C43" s="92" t="s">
        <v>370</v>
      </c>
      <c r="D43" s="81" t="s">
        <v>371</v>
      </c>
      <c r="E43" s="102">
        <v>44735</v>
      </c>
      <c r="F43" s="81" t="s">
        <v>372</v>
      </c>
      <c r="G43" s="132">
        <v>54661450.450000003</v>
      </c>
      <c r="H43" s="81" t="s">
        <v>13</v>
      </c>
      <c r="I43" s="91" t="s">
        <v>13</v>
      </c>
      <c r="J43" s="81" t="s">
        <v>11</v>
      </c>
    </row>
    <row r="44" spans="1:10" x14ac:dyDescent="0.25">
      <c r="A44" s="72">
        <v>40</v>
      </c>
      <c r="B44" s="81" t="s">
        <v>373</v>
      </c>
      <c r="C44" s="92" t="s">
        <v>374</v>
      </c>
      <c r="D44" s="81" t="s">
        <v>375</v>
      </c>
      <c r="E44" s="102">
        <v>44735</v>
      </c>
      <c r="F44" s="81" t="s">
        <v>13</v>
      </c>
      <c r="G44" s="22">
        <v>90000</v>
      </c>
      <c r="H44" s="81" t="s">
        <v>13</v>
      </c>
      <c r="I44" s="91" t="s">
        <v>13</v>
      </c>
      <c r="J44" s="81" t="s">
        <v>11</v>
      </c>
    </row>
    <row r="45" spans="1:10" x14ac:dyDescent="0.25">
      <c r="A45" s="72">
        <v>41</v>
      </c>
      <c r="B45" s="83" t="s">
        <v>29</v>
      </c>
      <c r="C45" s="92" t="s">
        <v>376</v>
      </c>
      <c r="D45" s="81" t="s">
        <v>377</v>
      </c>
      <c r="E45" s="102">
        <v>44736</v>
      </c>
      <c r="F45" s="81" t="s">
        <v>378</v>
      </c>
      <c r="G45" s="132">
        <v>119003.67</v>
      </c>
      <c r="H45" s="81" t="s">
        <v>13</v>
      </c>
      <c r="I45" s="91" t="s">
        <v>13</v>
      </c>
      <c r="J45" s="81" t="s">
        <v>11</v>
      </c>
    </row>
    <row r="46" spans="1:10" x14ac:dyDescent="0.25">
      <c r="A46" s="72">
        <v>42</v>
      </c>
      <c r="B46" s="81" t="s">
        <v>21</v>
      </c>
      <c r="C46" s="90" t="s">
        <v>379</v>
      </c>
      <c r="D46" s="81" t="s">
        <v>380</v>
      </c>
      <c r="E46" s="102">
        <v>44739</v>
      </c>
      <c r="F46" s="81" t="s">
        <v>381</v>
      </c>
      <c r="G46" s="132">
        <v>1221615.6100000001</v>
      </c>
      <c r="H46" s="81" t="s">
        <v>13</v>
      </c>
      <c r="I46" s="91" t="s">
        <v>13</v>
      </c>
      <c r="J46" s="81" t="s">
        <v>11</v>
      </c>
    </row>
    <row r="47" spans="1:10" x14ac:dyDescent="0.25">
      <c r="A47" s="72">
        <v>43</v>
      </c>
      <c r="B47" s="81" t="s">
        <v>21</v>
      </c>
      <c r="C47" s="92" t="s">
        <v>382</v>
      </c>
      <c r="D47" s="81" t="s">
        <v>383</v>
      </c>
      <c r="E47" s="102">
        <v>44739</v>
      </c>
      <c r="F47" s="81" t="s">
        <v>384</v>
      </c>
      <c r="G47" s="132">
        <v>410208.81</v>
      </c>
      <c r="H47" s="81" t="s">
        <v>13</v>
      </c>
      <c r="I47" s="91" t="s">
        <v>13</v>
      </c>
      <c r="J47" s="81" t="s">
        <v>11</v>
      </c>
    </row>
    <row r="48" spans="1:10" x14ac:dyDescent="0.25">
      <c r="A48" s="72">
        <v>44</v>
      </c>
      <c r="B48" s="81" t="s">
        <v>21</v>
      </c>
      <c r="C48" s="90" t="s">
        <v>250</v>
      </c>
      <c r="D48" s="81" t="s">
        <v>385</v>
      </c>
      <c r="E48" s="102">
        <v>44739</v>
      </c>
      <c r="F48" s="81" t="s">
        <v>386</v>
      </c>
      <c r="G48" s="132">
        <v>432732.05</v>
      </c>
      <c r="H48" s="81" t="s">
        <v>13</v>
      </c>
      <c r="I48" s="91" t="s">
        <v>13</v>
      </c>
      <c r="J48" s="81" t="s">
        <v>11</v>
      </c>
    </row>
    <row r="49" spans="1:10" x14ac:dyDescent="0.25">
      <c r="A49" s="72">
        <v>45</v>
      </c>
      <c r="B49" s="81" t="s">
        <v>28</v>
      </c>
      <c r="C49" s="90" t="s">
        <v>387</v>
      </c>
      <c r="D49" s="135" t="s">
        <v>388</v>
      </c>
      <c r="E49" s="102">
        <v>44741</v>
      </c>
      <c r="F49" s="81" t="s">
        <v>389</v>
      </c>
      <c r="G49" s="132">
        <v>5116452.26</v>
      </c>
      <c r="H49" s="81" t="s">
        <v>13</v>
      </c>
      <c r="I49" s="91" t="s">
        <v>13</v>
      </c>
      <c r="J49" s="81" t="s">
        <v>11</v>
      </c>
    </row>
    <row r="50" spans="1:10" ht="51.75" x14ac:dyDescent="0.25">
      <c r="A50" s="72">
        <v>46</v>
      </c>
      <c r="B50" s="81" t="s">
        <v>280</v>
      </c>
      <c r="C50" s="135" t="s">
        <v>390</v>
      </c>
      <c r="D50" s="81" t="s">
        <v>391</v>
      </c>
      <c r="E50" s="102">
        <v>44740</v>
      </c>
      <c r="F50" s="81" t="s">
        <v>392</v>
      </c>
      <c r="G50" s="132">
        <v>8616002.5</v>
      </c>
      <c r="H50" s="81" t="s">
        <v>13</v>
      </c>
      <c r="I50" s="91" t="s">
        <v>13</v>
      </c>
      <c r="J50" s="81" t="s">
        <v>11</v>
      </c>
    </row>
    <row r="51" spans="1:10" ht="63.75" x14ac:dyDescent="0.25">
      <c r="A51" s="72">
        <v>47</v>
      </c>
      <c r="B51" s="81" t="s">
        <v>21</v>
      </c>
      <c r="C51" s="136" t="s">
        <v>393</v>
      </c>
      <c r="D51" s="81" t="s">
        <v>394</v>
      </c>
      <c r="E51" s="102">
        <v>44741</v>
      </c>
      <c r="F51" s="81" t="s">
        <v>395</v>
      </c>
      <c r="G51" s="132">
        <v>138243.16</v>
      </c>
      <c r="H51" s="81" t="s">
        <v>13</v>
      </c>
      <c r="I51" s="91" t="s">
        <v>13</v>
      </c>
      <c r="J51" s="81" t="s">
        <v>11</v>
      </c>
    </row>
    <row r="52" spans="1:10" x14ac:dyDescent="0.25">
      <c r="A52" s="72">
        <v>48</v>
      </c>
      <c r="B52" s="81" t="s">
        <v>280</v>
      </c>
      <c r="C52" s="90" t="s">
        <v>396</v>
      </c>
      <c r="D52" s="81" t="s">
        <v>397</v>
      </c>
      <c r="E52" s="102">
        <v>44740</v>
      </c>
      <c r="F52" s="102" t="s">
        <v>398</v>
      </c>
      <c r="G52" s="132">
        <v>1037346.88</v>
      </c>
      <c r="H52" s="81" t="s">
        <v>13</v>
      </c>
      <c r="I52" s="91" t="s">
        <v>13</v>
      </c>
      <c r="J52" s="81" t="s">
        <v>11</v>
      </c>
    </row>
    <row r="53" spans="1:10" x14ac:dyDescent="0.25">
      <c r="A53" s="72">
        <v>49</v>
      </c>
      <c r="B53" s="81" t="s">
        <v>21</v>
      </c>
      <c r="C53" s="90" t="s">
        <v>139</v>
      </c>
      <c r="D53" s="81" t="s">
        <v>399</v>
      </c>
      <c r="E53" s="102">
        <v>44742</v>
      </c>
      <c r="F53" s="81" t="s">
        <v>400</v>
      </c>
      <c r="G53" s="132">
        <v>431603.57</v>
      </c>
      <c r="H53" s="81" t="s">
        <v>13</v>
      </c>
      <c r="I53" s="91" t="s">
        <v>13</v>
      </c>
      <c r="J53" s="81" t="s">
        <v>11</v>
      </c>
    </row>
    <row r="54" spans="1:10" ht="38.25" x14ac:dyDescent="0.25">
      <c r="A54" s="72">
        <v>50</v>
      </c>
      <c r="B54" s="81" t="s">
        <v>246</v>
      </c>
      <c r="C54" s="136" t="s">
        <v>401</v>
      </c>
      <c r="D54" s="81" t="s">
        <v>402</v>
      </c>
      <c r="E54" s="102">
        <v>44742</v>
      </c>
      <c r="F54" s="81" t="s">
        <v>403</v>
      </c>
      <c r="G54" s="132">
        <v>248074.14</v>
      </c>
      <c r="H54" s="81" t="s">
        <v>13</v>
      </c>
      <c r="I54" s="91" t="s">
        <v>13</v>
      </c>
      <c r="J54" s="81" t="s">
        <v>11</v>
      </c>
    </row>
    <row r="55" spans="1:10" x14ac:dyDescent="0.25">
      <c r="A55" s="72">
        <v>51</v>
      </c>
      <c r="B55" s="81" t="s">
        <v>404</v>
      </c>
      <c r="C55" s="93" t="s">
        <v>405</v>
      </c>
      <c r="D55" s="81" t="s">
        <v>406</v>
      </c>
      <c r="E55" s="102">
        <v>44742</v>
      </c>
      <c r="F55" s="81" t="s">
        <v>407</v>
      </c>
      <c r="G55" s="132">
        <v>314198.27</v>
      </c>
      <c r="H55" s="81" t="s">
        <v>13</v>
      </c>
      <c r="I55" s="91" t="s">
        <v>13</v>
      </c>
      <c r="J55" s="81" t="s">
        <v>11</v>
      </c>
    </row>
    <row r="56" spans="1:10" x14ac:dyDescent="0.25">
      <c r="A56" s="75"/>
      <c r="B56" s="85"/>
      <c r="C56" s="94"/>
      <c r="D56" s="85"/>
      <c r="E56" s="105"/>
      <c r="F56" s="85"/>
      <c r="G56" s="137"/>
      <c r="H56" s="85"/>
      <c r="I56" s="85"/>
      <c r="J56" s="85"/>
    </row>
    <row r="57" spans="1:10" ht="15.75" thickBot="1" x14ac:dyDescent="0.3">
      <c r="A57" s="138"/>
      <c r="B57" s="86" t="s">
        <v>408</v>
      </c>
      <c r="C57" s="87"/>
      <c r="D57" s="87"/>
      <c r="E57" s="95"/>
      <c r="F57" s="86"/>
      <c r="G57" s="139">
        <f>SUM(G5:G55)</f>
        <v>144782693.36000001</v>
      </c>
      <c r="H57" s="87"/>
      <c r="I57" s="87"/>
      <c r="J57" s="87"/>
    </row>
    <row r="58" spans="1:10" ht="15.75" thickTop="1" x14ac:dyDescent="0.25">
      <c r="A58" s="77"/>
      <c r="B58" s="87"/>
      <c r="C58" s="95"/>
      <c r="D58" s="87"/>
      <c r="E58" s="106"/>
      <c r="F58" s="87"/>
      <c r="G58" s="140"/>
      <c r="H58" s="77"/>
    </row>
    <row r="59" spans="1:10" x14ac:dyDescent="0.25">
      <c r="A59" s="77"/>
      <c r="B59" s="88"/>
      <c r="C59" s="96"/>
      <c r="D59" s="87"/>
      <c r="E59" s="107"/>
      <c r="F59" s="87"/>
      <c r="G59" s="140"/>
      <c r="H59" s="77"/>
    </row>
    <row r="60" spans="1:10" x14ac:dyDescent="0.25">
      <c r="B60" t="s">
        <v>15</v>
      </c>
      <c r="C60" t="s">
        <v>16</v>
      </c>
      <c r="E60" t="s">
        <v>17</v>
      </c>
      <c r="G60" s="141"/>
    </row>
    <row r="61" spans="1:10" x14ac:dyDescent="0.25">
      <c r="B61" s="89" t="s">
        <v>18</v>
      </c>
      <c r="C61" s="142" t="s">
        <v>151</v>
      </c>
      <c r="E61" t="s">
        <v>254</v>
      </c>
      <c r="G61" s="143"/>
    </row>
    <row r="62" spans="1:10" x14ac:dyDescent="0.25">
      <c r="C62" t="s">
        <v>19</v>
      </c>
      <c r="G62" s="1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Relación de Exoneraciones ABRIL</vt:lpstr>
      <vt:lpstr>Relación de Exoneraciones MAYO</vt:lpstr>
      <vt:lpstr>Relación de Exoneraciones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2022-07-06T16:20:23Z</dcterms:modified>
</cp:coreProperties>
</file>