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Transparencia Diciembre 2024\Planificación y Desarrollo\"/>
    </mc:Choice>
  </mc:AlternateContent>
  <xr:revisionPtr revIDLastSave="0" documentId="13_ncr:1_{C0A2AC6E-BEFE-416F-80C0-9EB9EF136F51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J29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<sst xmlns="http://schemas.openxmlformats.org/spreadsheetml/2006/main" count="76" uniqueCount="76">
  <si>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</si>
  <si>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</si>
  <si>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</si>
  <si>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</si>
  <si>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</si>
  <si>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</si>
  <si>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</si>
  <si>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</si>
  <si>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</si>
  <si>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</si>
  <si>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</si>
  <si>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</si>
  <si>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</si>
  <si>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</si>
  <si>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</si>
  <si>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</si>
  <si>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</si>
  <si>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</si>
  <si>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</si>
  <si>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</si>
  <si>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</si>
  <si>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</si>
  <si>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</si>
  <si>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</si>
  <si>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</si>
  <si>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</si>
  <si>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</si>
  <si>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</si>
  <si>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</si>
  <si>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</si>
  <si>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</si>
  <si>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</si>
  <si>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</si>
  <si>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</si>
  <si>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</si>
  <si>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</si>
  <si>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</si>
  <si>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</si>
  <si>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</si>
  <si>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</si>
  <si>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</si>
  <si>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</si>
  <si>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</si>
  <si>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</si>
  <si>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</si>
  <si>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</si>
  <si>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</si>
  <si>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</si>
  <si>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</si>
  <si>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</si>
  <si>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</si>
  <si>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</si>
  <si>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</si>
  <si>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</si>
  <si>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</si>
  <si>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</si>
  <si>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</si>
  <si>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</si>
  <si>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</si>
  <si>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</si>
  <si>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</si>
  <si>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</si>
  <si>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</si>
  <si>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</si>
  <si>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</si>
  <si>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</si>
  <si>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</si>
  <si>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</si>
  <si>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</si>
  <si>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</si>
  <si>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Enc. de Planificación y Desarrollo</t>
  </si>
  <si>
    <t>Lineamientos para la Ejecución Presupuestaria 2024 del Gobierno General Nacional</t>
  </si>
  <si>
    <t>Informe de Evaluación Trimestral de las Metas Físicas-Financieras Oct-Dic Año 2024</t>
  </si>
  <si>
    <t>Durante el Trimestre Octubre-Diciembre 2024 en la ejecución financiera se presentó un desvío de un 6.33% por debajo de lo programado a raíz de preventivos no ejecutados en objetales 2.1 -2.2-2.3 y 2.7 (diferencia en precios).</t>
  </si>
  <si>
    <t>1-Dentro de las oportunidades de mejora identificadas para un mejor desempeño de la meta financiera en el año 2025, articular el desempeño de la División de Compras y el Departamento de RRHH con las fechas de modificaciones presupuestarias estipuladas en el calendario DIGEPRES, de modo que pueda actualizarse la programación por trimestre a lo más cercano de la ejecución real.</t>
  </si>
  <si>
    <t>Para la meta física tenemos un cumplimiento del 100% de lo programado, logrando registrar 35/35 inpecciones de supervisión y control realizadas a las empresas acogidas al regimen de Desarrollo Fronterizo a modo de validar que las empresas certificadas están en cumplimiento de la Ley y su reglamento. Para el cumplimiento de la meta financiera del T4-2024 se ha logrado un 93.67% con un 6.33% por debajo de lo programado por diversas razones: a)nomina y regalia no ejecutada en el objetal 2.1, b)preventivos no ejecutados compras en objetales 2.2 -2.3  y c)preventivo no ejecutado en el objetal 2.7 de obras, debido a que el oferente adjudicado sometió un oferta de menor precio a lo disponible para 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</si>
</sst>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0" fillId="0" borderId="22" xfId="3" applyFon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35" zoomScaleNormal="100" zoomScaleSheetLayoutView="100" workbookViewId="0">
      <selection activeCell="B8" sqref="B8:J8"/>
    </sheetView>
  </sheetViews>
  <sheetFormatPr defaultColWidth="11.42578125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49" t="s">
        <v>72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1.75" thickBot="1" x14ac:dyDescent="0.3">
      <c r="A2" s="22"/>
      <c r="B2" s="52" t="s">
        <v>0</v>
      </c>
      <c r="C2" s="53"/>
      <c r="D2" s="52" t="s">
        <v>1</v>
      </c>
      <c r="E2" s="53"/>
      <c r="F2" s="53"/>
      <c r="G2" s="53"/>
      <c r="H2" s="54"/>
      <c r="I2" s="2" t="s">
        <v>2</v>
      </c>
      <c r="J2" s="3" t="s">
        <v>3</v>
      </c>
      <c r="K2" s="1"/>
    </row>
    <row r="3" spans="1:11" ht="21.75" thickBot="1" x14ac:dyDescent="0.3">
      <c r="A3" s="23"/>
      <c r="B3" s="55" t="s">
        <v>4</v>
      </c>
      <c r="C3" s="56"/>
      <c r="D3" s="55" t="s">
        <v>71</v>
      </c>
      <c r="E3" s="56"/>
      <c r="F3" s="56"/>
      <c r="G3" s="56"/>
      <c r="H3" s="57"/>
      <c r="I3" s="29" t="s">
        <v>68</v>
      </c>
      <c r="J3" s="30">
        <v>0</v>
      </c>
      <c r="K3" s="1"/>
    </row>
    <row r="4" spans="1:11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4" t="s">
        <v>7</v>
      </c>
      <c r="B8" s="62" t="s">
        <v>55</v>
      </c>
      <c r="C8" s="63"/>
      <c r="D8" s="63"/>
      <c r="E8" s="63"/>
      <c r="F8" s="63"/>
      <c r="G8" s="63"/>
      <c r="H8" s="63"/>
      <c r="I8" s="63"/>
      <c r="J8" s="64"/>
      <c r="K8" s="1"/>
    </row>
    <row r="9" spans="1:11" ht="15" customHeight="1" x14ac:dyDescent="0.25">
      <c r="A9" s="24" t="s">
        <v>36</v>
      </c>
      <c r="B9" s="62" t="s">
        <v>56</v>
      </c>
      <c r="C9" s="63"/>
      <c r="D9" s="63"/>
      <c r="E9" s="63"/>
      <c r="F9" s="63"/>
      <c r="G9" s="63"/>
      <c r="H9" s="63"/>
      <c r="I9" s="63"/>
      <c r="J9" s="64"/>
      <c r="K9" s="1"/>
    </row>
    <row r="10" spans="1:11" x14ac:dyDescent="0.25">
      <c r="A10" s="24" t="s">
        <v>37</v>
      </c>
      <c r="B10" s="62" t="s">
        <v>57</v>
      </c>
      <c r="C10" s="63"/>
      <c r="D10" s="63"/>
      <c r="E10" s="63"/>
      <c r="F10" s="63"/>
      <c r="G10" s="63"/>
      <c r="H10" s="63"/>
      <c r="I10" s="63"/>
      <c r="J10" s="64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69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5">
        <v>2</v>
      </c>
      <c r="C14" s="35" t="str">
        <f>IFERROR(VLOOKUP(B14,'[1]Validacion datos'!A2:B5,2,FALSE),"")</f>
        <v>DESARROLLO SOCIAL</v>
      </c>
      <c r="D14" s="35"/>
      <c r="E14" s="35"/>
      <c r="F14" s="35"/>
      <c r="G14" s="35"/>
      <c r="H14" s="35"/>
      <c r="I14" s="35"/>
      <c r="J14" s="35"/>
    </row>
    <row r="15" spans="1:11" ht="26.25" customHeight="1" x14ac:dyDescent="0.25">
      <c r="A15" s="4" t="s">
        <v>12</v>
      </c>
      <c r="B15" s="7">
        <v>2.4</v>
      </c>
      <c r="C15" s="35" t="str">
        <f>IFERROR(VLOOKUP(B15,'[1]Validacion datos'!A8:B26,2,FALSE),"")</f>
        <v>Cohesión territorial</v>
      </c>
      <c r="D15" s="35"/>
      <c r="E15" s="35"/>
      <c r="F15" s="35"/>
      <c r="G15" s="35"/>
      <c r="H15" s="35"/>
      <c r="I15" s="35"/>
      <c r="J15" s="35"/>
    </row>
    <row r="16" spans="1:11" ht="29.25" customHeight="1" x14ac:dyDescent="0.25">
      <c r="A16" s="4" t="s">
        <v>13</v>
      </c>
      <c r="B16" s="8" t="s">
        <v>66</v>
      </c>
      <c r="C16" s="35" t="str">
        <f>IFERROR(VLOOKUP(B16,'[1]Validacion datos'!D8:E64,2,FALSE),"")</f>
        <v>Promover el desarrollo sostenible de la zona fronteriza</v>
      </c>
      <c r="D16" s="35"/>
      <c r="E16" s="35"/>
      <c r="F16" s="35"/>
      <c r="G16" s="35"/>
      <c r="H16" s="35"/>
      <c r="I16" s="35"/>
      <c r="J16" s="35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67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47" t="s">
        <v>20</v>
      </c>
      <c r="B24" s="48"/>
      <c r="C24" s="65" t="s">
        <v>21</v>
      </c>
      <c r="D24" s="67"/>
      <c r="E24" s="67"/>
      <c r="F24" s="67" t="s">
        <v>22</v>
      </c>
      <c r="G24" s="67"/>
      <c r="H24" s="48"/>
      <c r="I24" s="65" t="s">
        <v>23</v>
      </c>
      <c r="J24" s="66"/>
    </row>
    <row r="25" spans="1:11" x14ac:dyDescent="0.25">
      <c r="A25" s="81">
        <v>83832626</v>
      </c>
      <c r="B25" s="82"/>
      <c r="C25" s="71">
        <v>86347358.030000001</v>
      </c>
      <c r="D25" s="72"/>
      <c r="E25" s="73"/>
      <c r="F25" s="71">
        <v>85849268.400000006</v>
      </c>
      <c r="G25" s="72"/>
      <c r="H25" s="73"/>
      <c r="I25" s="83">
        <f>+IF(F25&gt;0,F25/C25,0)</f>
        <v>0.99423155911930805</v>
      </c>
      <c r="J25" s="84"/>
    </row>
    <row r="26" spans="1:11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5"/>
      <c r="B27"/>
      <c r="C27" s="68" t="s">
        <v>50</v>
      </c>
      <c r="D27" s="69"/>
      <c r="E27" s="68" t="s">
        <v>48</v>
      </c>
      <c r="F27" s="69"/>
      <c r="G27" s="68" t="s">
        <v>49</v>
      </c>
      <c r="H27" s="68"/>
      <c r="I27" s="68" t="s">
        <v>25</v>
      </c>
      <c r="J27" s="7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65</v>
      </c>
      <c r="B29" s="14" t="s">
        <v>51</v>
      </c>
      <c r="C29" s="15">
        <v>140</v>
      </c>
      <c r="D29" s="16">
        <v>86347358.030000001</v>
      </c>
      <c r="E29" s="16">
        <v>35</v>
      </c>
      <c r="F29" s="16">
        <v>33082386.16</v>
      </c>
      <c r="G29" s="17">
        <v>35</v>
      </c>
      <c r="H29" s="16">
        <v>30986999.809999999</v>
      </c>
      <c r="I29" s="18">
        <f>IF(G29&gt;0,G29/C29,0)</f>
        <v>0.25</v>
      </c>
      <c r="J29" s="19">
        <f>IF(H29&gt;0,H29/D29,0)</f>
        <v>0.35886448082446326</v>
      </c>
    </row>
    <row r="30" spans="1:11" ht="15.75" x14ac:dyDescent="0.25">
      <c r="A30" s="39" t="s">
        <v>28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42" t="s">
        <v>29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1" ht="26.25" customHeight="1" x14ac:dyDescent="0.2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99" customHeight="1" x14ac:dyDescent="0.25">
      <c r="A34" s="20" t="s">
        <v>32</v>
      </c>
      <c r="B34" s="45" t="s">
        <v>75</v>
      </c>
      <c r="C34" s="45"/>
      <c r="D34" s="45"/>
      <c r="E34" s="45"/>
      <c r="F34" s="45"/>
      <c r="G34" s="45"/>
      <c r="H34" s="45"/>
      <c r="I34" s="45"/>
      <c r="J34" s="46"/>
    </row>
    <row r="35" spans="1:11" ht="59.25" customHeight="1" x14ac:dyDescent="0.25">
      <c r="A35" s="20" t="s">
        <v>33</v>
      </c>
      <c r="B35" s="45" t="s">
        <v>73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9" t="s">
        <v>34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74" t="s">
        <v>35</v>
      </c>
      <c r="B37" s="75"/>
      <c r="C37" s="75"/>
      <c r="D37" s="75"/>
      <c r="E37" s="75"/>
      <c r="F37" s="75"/>
      <c r="G37" s="75"/>
      <c r="H37" s="75"/>
      <c r="I37" s="75"/>
      <c r="J37" s="76"/>
      <c r="K37" s="1"/>
    </row>
    <row r="38" spans="1:11" ht="45.75" customHeight="1" x14ac:dyDescent="0.25">
      <c r="A38" s="77" t="s">
        <v>74</v>
      </c>
      <c r="B38" s="78"/>
      <c r="C38" s="78"/>
      <c r="D38" s="78"/>
      <c r="E38" s="78"/>
      <c r="F38" s="78"/>
      <c r="G38" s="78"/>
      <c r="H38" s="78"/>
      <c r="I38" s="78"/>
      <c r="J38" s="79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0" t="s">
        <v>41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1" ht="15.75" thickBot="1" x14ac:dyDescent="0.3">
      <c r="A41" s="27" t="s">
        <v>52</v>
      </c>
      <c r="B41" s="28">
        <v>83832626</v>
      </c>
      <c r="G41" s="32"/>
      <c r="H41" s="32"/>
      <c r="I41" s="32"/>
    </row>
    <row r="42" spans="1:11" x14ac:dyDescent="0.25">
      <c r="A42" s="27" t="s">
        <v>53</v>
      </c>
      <c r="B42" s="28">
        <v>86347358.030000001</v>
      </c>
      <c r="G42" s="33" t="s">
        <v>64</v>
      </c>
      <c r="H42" s="33"/>
      <c r="I42" s="33"/>
    </row>
    <row r="43" spans="1:11" x14ac:dyDescent="0.25">
      <c r="A43" s="27" t="s">
        <v>54</v>
      </c>
      <c r="B43" s="31">
        <v>85849268.400000006</v>
      </c>
      <c r="G43" s="34" t="s">
        <v>70</v>
      </c>
      <c r="H43" s="34"/>
      <c r="I43" s="34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Joaquín Cornielle</cp:lastModifiedBy>
  <cp:lastPrinted>2024-10-18T17:59:42Z</cp:lastPrinted>
  <dcterms:created xsi:type="dcterms:W3CDTF">2021-03-22T15:50:10Z</dcterms:created>
  <dcterms:modified xsi:type="dcterms:W3CDTF">2025-01-15T17:52:12Z</dcterms:modified>
</cp:coreProperties>
</file>