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 carpeta\"/>
    </mc:Choice>
  </mc:AlternateContent>
  <xr:revisionPtr revIDLastSave="0" documentId="13_ncr:1_{8F5CDA06-FF64-4030-A953-5BB10487DBB1}" xr6:coauthVersionLast="47" xr6:coauthVersionMax="47" xr10:uidLastSave="{00000000-0000-0000-0000-000000000000}"/>
  <bookViews>
    <workbookView xWindow="390" yWindow="390" windowWidth="19290" windowHeight="1062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 s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<sst xmlns="http://schemas.openxmlformats.org/spreadsheetml/2006/main" count="76" uniqueCount="76">
  <si>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</si>
  <si>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</si>
  <si>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</si>
  <si>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</si>
  <si>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</si>
  <si>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</si>
  <si>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</si>
  <si>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</si>
  <si>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</si>
  <si>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</si>
  <si>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</si>
  <si>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</si>
  <si>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</si>
  <si>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</si>
  <si>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</si>
  <si>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</si>
  <si>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</si>
  <si>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</si>
  <si>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</si>
  <si>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</si>
  <si>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</si>
  <si>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</si>
  <si>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</si>
  <si>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</si>
  <si>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</si>
  <si>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</si>
  <si>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</si>
  <si>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</si>
  <si>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</si>
  <si>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</si>
  <si>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</si>
  <si>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</si>
  <si>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</si>
  <si>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</si>
  <si>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</si>
  <si>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</si>
  <si>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</si>
  <si>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</si>
  <si>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</si>
  <si>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</si>
  <si>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</si>
  <si>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</si>
  <si>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</si>
  <si>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</si>
  <si>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</si>
  <si>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</si>
  <si>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</si>
  <si>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</si>
  <si>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</si>
  <si>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</si>
  <si>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</si>
  <si>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</si>
  <si>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</si>
  <si>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</si>
  <si>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</si>
  <si>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</si>
  <si>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</si>
  <si>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</si>
  <si>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</si>
  <si>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</si>
  <si>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</si>
  <si>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</si>
  <si>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</si>
  <si>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</si>
  <si>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</si>
  <si>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</si>
  <si>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</si>
  <si>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</si>
  <si>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</si>
  <si>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</si>
  <si>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</si>
  <si>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Lineamientos para la Ejecución Presupuestaria 2024 del Gobierno General Nacional</t>
  </si>
  <si>
    <t>1-Revisar el plan o programación de RRHH en cuanto a los incentivos para ajustar de manera más efectiva la ejecución de la meta financiera con menor rango de desviación en el T3-2024.</t>
  </si>
  <si>
    <t>En cuanto a la ejecución financiera hemos logrado un 108.34% para el T2-2024, la cual resultó en 8.34% por encima de lo programado. Para la meta física tenemos un cumplimiento del 100% de lo programado, logrando registrar 35/35 inpecciones de supervisión y control realizadas a las empresas acogidas al regimen de Desarrollo Fronterizo a modo de validar que las empresas certificadas están en cumplimiento de la Ley y su reglamento.</t>
  </si>
  <si>
    <t>Durante este Trimestre Abril-Junio 2024 en la ejecución financiera presentamos un desvío de un 8.34% por encima de lo programado ya que no se previó la posibilidad de ejecutar el bono por rendimiento individual a los colaboradores autorizados por el MAP.</t>
  </si>
  <si>
    <t>Informe de Evaluación Trimestral de las Metas Físicas-Financieras Abr-Jun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</si>
</sst>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6</xdr:col>
      <xdr:colOff>578121</xdr:colOff>
      <xdr:row>38</xdr:row>
      <xdr:rowOff>76200</xdr:rowOff>
    </xdr:from>
    <xdr:to>
      <xdr:col>8</xdr:col>
      <xdr:colOff>196219</xdr:colOff>
      <xdr:row>41</xdr:row>
      <xdr:rowOff>68583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D172DF-362E-5217-2B53-AA66A522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146" y="12849225"/>
          <a:ext cx="1313548" cy="763908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37</xdr:row>
      <xdr:rowOff>247650</xdr:rowOff>
    </xdr:from>
    <xdr:to>
      <xdr:col>9</xdr:col>
      <xdr:colOff>352428</xdr:colOff>
      <xdr:row>44</xdr:row>
      <xdr:rowOff>15243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4100C1-BE0F-3B53-0083-40DFB6E2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2668250"/>
          <a:ext cx="1447803" cy="1463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B11" sqref="B11:J11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75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11" ht="21.75" thickBot="1" x14ac:dyDescent="0.3">
      <c r="A3" s="23"/>
      <c r="B3" s="55" t="s">
        <v>4</v>
      </c>
      <c r="C3" s="56"/>
      <c r="D3" s="55" t="s">
        <v>71</v>
      </c>
      <c r="E3" s="56"/>
      <c r="F3" s="56"/>
      <c r="G3" s="56"/>
      <c r="H3" s="57"/>
      <c r="I3" s="29" t="s">
        <v>68</v>
      </c>
      <c r="J3" s="30">
        <v>0</v>
      </c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2" t="s">
        <v>55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4" t="s">
        <v>36</v>
      </c>
      <c r="B9" s="62" t="s">
        <v>56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4" t="s">
        <v>37</v>
      </c>
      <c r="B10" s="62" t="s">
        <v>57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5" t="s">
        <v>21</v>
      </c>
      <c r="D24" s="67"/>
      <c r="E24" s="67"/>
      <c r="F24" s="67" t="s">
        <v>22</v>
      </c>
      <c r="G24" s="67"/>
      <c r="H24" s="48"/>
      <c r="I24" s="65" t="s">
        <v>23</v>
      </c>
      <c r="J24" s="66"/>
    </row>
    <row r="25" spans="1:11" x14ac:dyDescent="0.25">
      <c r="A25" s="81">
        <v>83832626</v>
      </c>
      <c r="B25" s="82"/>
      <c r="C25" s="71">
        <v>83832626</v>
      </c>
      <c r="D25" s="72"/>
      <c r="E25" s="73"/>
      <c r="F25" s="71">
        <f>16119399.92+20692704.11</f>
        <v>36812104.030000001</v>
      </c>
      <c r="G25" s="72"/>
      <c r="H25" s="73"/>
      <c r="I25" s="83">
        <f>+IF(F25&gt;0,F25/C25,0)</f>
        <v>0.43911428982315309</v>
      </c>
      <c r="J25" s="84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8" t="s">
        <v>50</v>
      </c>
      <c r="D27" s="69"/>
      <c r="E27" s="68" t="s">
        <v>48</v>
      </c>
      <c r="F27" s="69"/>
      <c r="G27" s="68" t="s">
        <v>49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140</v>
      </c>
      <c r="D29" s="16">
        <v>83832626</v>
      </c>
      <c r="E29" s="16">
        <v>35</v>
      </c>
      <c r="F29" s="16">
        <v>19100000</v>
      </c>
      <c r="G29" s="17">
        <v>35</v>
      </c>
      <c r="H29" s="16">
        <v>20692704.109999999</v>
      </c>
      <c r="I29" s="18">
        <f>IF(G29&gt;0,G29/C29,0)</f>
        <v>0.25</v>
      </c>
      <c r="J29" s="19">
        <f>IF(H29&gt;0,H29/D29,0)</f>
        <v>0.24683354318401046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72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0" t="s">
        <v>41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7" t="s">
        <v>52</v>
      </c>
      <c r="B41" s="28">
        <v>83832626</v>
      </c>
      <c r="G41" s="32"/>
      <c r="H41" s="32"/>
      <c r="I41" s="32"/>
    </row>
    <row r="42" spans="1:11" x14ac:dyDescent="0.25">
      <c r="A42" s="27" t="s">
        <v>53</v>
      </c>
      <c r="B42" s="28">
        <v>83832626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36812104.030000001</v>
      </c>
      <c r="G43" s="34" t="s">
        <v>70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2024-04-18T14:41:05Z</cp:lastPrinted>
  <dcterms:created xsi:type="dcterms:W3CDTF">2021-03-22T15:50:10Z</dcterms:created>
  <dcterms:modified xsi:type="dcterms:W3CDTF">2024-07-18T15:35:26Z</dcterms:modified>
</cp:coreProperties>
</file>