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B086DB03-F15F-4F0A-9985-3DEA083CE70F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<sst xmlns="http://schemas.openxmlformats.org/spreadsheetml/2006/main" count="75" uniqueCount="75">
  <si>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</si>
  <si>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</si>
  <si>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</si>
  <si>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</si>
  <si>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</si>
  <si>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</si>
  <si>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</si>
  <si>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</si>
  <si>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</si>
  <si>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</si>
  <si>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</si>
  <si>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</si>
  <si>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</si>
  <si>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</si>
  <si>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</si>
  <si>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</si>
  <si>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</si>
  <si>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</si>
  <si>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</si>
  <si>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</si>
  <si>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</si>
  <si>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</si>
  <si>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</si>
  <si>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</si>
  <si>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</si>
  <si>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</si>
  <si>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</si>
  <si>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</si>
  <si>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</si>
  <si>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</si>
  <si>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</si>
  <si>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</si>
  <si>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</si>
  <si>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</si>
  <si>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</si>
  <si>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</si>
  <si>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</si>
  <si>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</si>
  <si>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</si>
  <si>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</si>
  <si>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</si>
  <si>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</si>
  <si>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</si>
  <si>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</si>
  <si>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</si>
  <si>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</si>
  <si>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</si>
  <si>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</si>
  <si>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</si>
  <si>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</si>
  <si>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</si>
  <si>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</si>
  <si>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</si>
  <si>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</si>
  <si>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</si>
  <si>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</si>
  <si>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</si>
  <si>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</si>
  <si>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</si>
  <si>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</si>
  <si>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</si>
  <si>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</si>
  <si>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</si>
  <si>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</si>
  <si>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</si>
  <si>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</si>
  <si>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</si>
  <si>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</si>
  <si>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</si>
  <si>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Ser la institución líder en la promoción de generación de empleos en la Zona Especial de Desarrollo Fronterizo.</t>
  </si>
  <si>
    <t>Lineamientos para la Ejecución Presupuestaria 2022 del Gobierno General Nacional</t>
  </si>
  <si>
    <t>Informe de Evaluación Trimestral de las Metas Físicas-Financieras Oct-Dic 2022</t>
  </si>
  <si>
    <t>1-Tomar acciones y/o medidas correctivas en cuento al desempeño de los suplidores que no entregan fielmente de acuerdo a lo ofertado en el portal transaccional de la Dirección General de Compras y Contrataciones y lo adjudicado.</t>
  </si>
  <si>
    <t>El desvío de -4.97% en la meta financiera se debe a que la compra de diversos artículos que estaban programados de acuerdo al PACC en el T4-2022 no fueron entregados por el suplidor adjudicado, por tanto el total de la cuota comprometida no fue devengada. La meta física fue cumplida al 100% en referencia al número de inspecciones puntuales y generales y de acuerdo al número de solicitudes de trámites de exoneraciones por parte de nuestros clientes.</t>
  </si>
  <si>
    <t>Para el T4-2022 se programó una ejecución de RD$36,441,210.00 y se ejecutó un total de RD$34,627,277.41 correspondiente a un 95.01% de cumplimiento de la meta. En cuanto a la ejecución física se programó una ejecución de 30 inspecciones y se ha reportado una cantidad de 30 inspecciones para un cumplimiento del 100% de la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</si>
</sst>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5" zoomScaleNormal="100" zoomScaleSheetLayoutView="100" workbookViewId="0">
      <selection activeCell="B43" sqref="B43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0"/>
      <c r="B1" s="49" t="s">
        <v>71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1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11" ht="21.75" thickBot="1" x14ac:dyDescent="0.3">
      <c r="A3" s="22"/>
      <c r="B3" s="55" t="s">
        <v>4</v>
      </c>
      <c r="C3" s="56"/>
      <c r="D3" s="55" t="s">
        <v>70</v>
      </c>
      <c r="E3" s="56"/>
      <c r="F3" s="56"/>
      <c r="G3" s="56"/>
      <c r="H3" s="57"/>
      <c r="I3" s="28"/>
      <c r="J3" s="29">
        <v>0</v>
      </c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2" t="s">
        <v>55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3" t="s">
        <v>36</v>
      </c>
      <c r="B9" s="62" t="s">
        <v>56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3" t="s">
        <v>37</v>
      </c>
      <c r="B10" s="62" t="s">
        <v>57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4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67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68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5" t="s">
        <v>21</v>
      </c>
      <c r="D24" s="67"/>
      <c r="E24" s="67"/>
      <c r="F24" s="67" t="s">
        <v>22</v>
      </c>
      <c r="G24" s="67"/>
      <c r="H24" s="48"/>
      <c r="I24" s="65" t="s">
        <v>23</v>
      </c>
      <c r="J24" s="66"/>
    </row>
    <row r="25" spans="1:11" x14ac:dyDescent="0.25">
      <c r="A25" s="81">
        <v>78393676</v>
      </c>
      <c r="B25" s="82"/>
      <c r="C25" s="71">
        <v>85276210</v>
      </c>
      <c r="D25" s="72"/>
      <c r="E25" s="73"/>
      <c r="F25" s="71">
        <v>81446774.060000002</v>
      </c>
      <c r="G25" s="72"/>
      <c r="H25" s="73"/>
      <c r="I25" s="83">
        <f>+IF(F25&gt;0,F25/C25,0)</f>
        <v>0.95509373669397368</v>
      </c>
      <c r="J25" s="84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8" t="s">
        <v>50</v>
      </c>
      <c r="D27" s="69"/>
      <c r="E27" s="68" t="s">
        <v>48</v>
      </c>
      <c r="F27" s="69"/>
      <c r="G27" s="68" t="s">
        <v>49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66</v>
      </c>
      <c r="B29" s="31" t="s">
        <v>51</v>
      </c>
      <c r="C29" s="14">
        <v>100</v>
      </c>
      <c r="D29" s="15">
        <v>85276210</v>
      </c>
      <c r="E29" s="15">
        <v>30</v>
      </c>
      <c r="F29" s="15">
        <v>36441210</v>
      </c>
      <c r="G29" s="16">
        <v>30</v>
      </c>
      <c r="H29" s="15">
        <v>34627277.409999996</v>
      </c>
      <c r="I29" s="17">
        <f>IF(G29&gt;0,G29/C29,0)</f>
        <v>0.3</v>
      </c>
      <c r="J29" s="18">
        <f>IF(H29&gt;0,H29/D29,0)</f>
        <v>0.40606022957633786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19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19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19" t="s">
        <v>32</v>
      </c>
      <c r="B34" s="45" t="s">
        <v>74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19" t="s">
        <v>33</v>
      </c>
      <c r="B35" s="45" t="s">
        <v>73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72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27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25">
      <c r="A40" s="80" t="s">
        <v>41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6" t="s">
        <v>52</v>
      </c>
      <c r="B41" s="27">
        <v>78393676</v>
      </c>
      <c r="G41" s="32"/>
      <c r="H41" s="32"/>
      <c r="I41" s="32"/>
    </row>
    <row r="42" spans="1:11" x14ac:dyDescent="0.25">
      <c r="A42" s="26" t="s">
        <v>53</v>
      </c>
      <c r="B42" s="27">
        <v>85276210</v>
      </c>
      <c r="G42" s="33" t="s">
        <v>64</v>
      </c>
      <c r="H42" s="33"/>
      <c r="I42" s="33"/>
    </row>
    <row r="43" spans="1:11" x14ac:dyDescent="0.25">
      <c r="A43" s="26" t="s">
        <v>54</v>
      </c>
      <c r="B43" s="30">
        <v>81446774.060000002</v>
      </c>
      <c r="G43" s="34" t="s">
        <v>65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2022-10-18T18:07:31Z</cp:lastPrinted>
  <dcterms:created xsi:type="dcterms:W3CDTF">2021-03-22T15:50:10Z</dcterms:created>
  <dcterms:modified xsi:type="dcterms:W3CDTF">2023-01-13T20:12:05Z</dcterms:modified>
</cp:coreProperties>
</file>