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8_{C3284601-93F4-4B84-A00D-BC9288E3A32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olicitudes Enero" sheetId="1" r:id="rId1"/>
    <sheet name="Solicitudes Febrero" sheetId="2" r:id="rId2"/>
    <sheet name="Solicitudes Marzo" sheetId="3" r:id="rId3"/>
  </sheets>
  <externalReferences>
    <externalReference r:id="rId4"/>
  </externalReferences>
  <definedNames>
    <definedName name="_Hlk107910474" localSheetId="0">'Solicitudes Enero'!#REF!</definedName>
    <definedName name="_Hlk116030043" localSheetId="0">'Solicitudes Enero'!$C$17</definedName>
    <definedName name="_Hlk124841576" localSheetId="0">'Solicitudes Enero'!$C$28</definedName>
    <definedName name="_xlnm.Print_Area" localSheetId="0">'Solicitudes Enero'!$A$2:$G$54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G47" i="2"/>
  <c r="G53" i="1"/>
</calcChain>
</file>

<file path=xl/sharedStrings.xml><?xml version="1.0" encoding="utf-8"?>
<sst xmlns="http://schemas.openxmlformats.org/spreadsheetml/2006/main" count="679" uniqueCount="409">
  <si>
    <t>Producto</t>
  </si>
  <si>
    <t>No. De Oficio</t>
  </si>
  <si>
    <t>Sacrificio Fiscal</t>
  </si>
  <si>
    <t>Fecha</t>
  </si>
  <si>
    <t>No.</t>
  </si>
  <si>
    <t>Empresas</t>
  </si>
  <si>
    <t>Everlast Doors Industries, S.R.L.</t>
  </si>
  <si>
    <t>Antillian Foods, INC.</t>
  </si>
  <si>
    <t>Yellow Days Corporation, S.R.L.</t>
  </si>
  <si>
    <t>Inversiones AKB, S.R.L.</t>
  </si>
  <si>
    <t>Caribbean Pallet Company, S.R.L.</t>
  </si>
  <si>
    <t>Cana Group Corp.</t>
  </si>
  <si>
    <t>Grupo Banamiel,S.A.S.</t>
  </si>
  <si>
    <t xml:space="preserve">Total </t>
  </si>
  <si>
    <t xml:space="preserve"> Declaración de Aduana</t>
  </si>
  <si>
    <t>Bandejas Plasticas para Bananos</t>
  </si>
  <si>
    <t>Capital Holding, S.A.</t>
  </si>
  <si>
    <t>Partes y Piezas Para Ensable de Motecicletas.</t>
  </si>
  <si>
    <t>Bandas tipò Etiquetas para Bananos</t>
  </si>
  <si>
    <t>Empresas Beller, S.R.L.</t>
  </si>
  <si>
    <t>North West Industries, S.R.L.</t>
  </si>
  <si>
    <t>Lamidos Chapado o Revestido Cromo Enrrollado en Caliente, (20) Bobinas.</t>
  </si>
  <si>
    <t>10030-IC01-2212-003D9B</t>
  </si>
  <si>
    <t>001-23</t>
  </si>
  <si>
    <t>002-23</t>
  </si>
  <si>
    <t>Laminados Plano Enrollados en Caliente (42) Bobinas.</t>
  </si>
  <si>
    <t>Laminados Plano Enrollados en Caliente (27) Bobinas.</t>
  </si>
  <si>
    <t>003-23</t>
  </si>
  <si>
    <t>Laminados Plano Enrollados en Caliente (138) Bobinas.</t>
  </si>
  <si>
    <t>004-23</t>
  </si>
  <si>
    <t>Bobinas de Aluzinc 0.25 x 1092 AFP, (7 UDS)</t>
  </si>
  <si>
    <t>005-23</t>
  </si>
  <si>
    <t>10030-IC01-2212-003F24</t>
  </si>
  <si>
    <t>Base para Cajas de Carton</t>
  </si>
  <si>
    <t>006-23</t>
  </si>
  <si>
    <t>10110-IC01-2212-00000D</t>
  </si>
  <si>
    <t>Tornillos Tirafondo # 10 X 2 ¾ Blanco, Tornillos Tirafondo # 10 X ¾ Rojo, Tornillos Tirafondo # 10 X 2 ¾ Azul, Esquineros De Carton, Bisagras Tipo Mariposa Acero Inocidable 3.5 X 3.37 X 2.0mm, Guantes De Algodón Blanco</t>
  </si>
  <si>
    <t>007-23</t>
  </si>
  <si>
    <t>10150-IC01-2212-003580</t>
  </si>
  <si>
    <t>008-23</t>
  </si>
  <si>
    <t>10110-IC01-2301-000001</t>
  </si>
  <si>
    <t>009-23</t>
  </si>
  <si>
    <t>10110-IC01-2301-000002</t>
  </si>
  <si>
    <t>010-23</t>
  </si>
  <si>
    <t>10110-IC01-2301-000003</t>
  </si>
  <si>
    <t>011-23</t>
  </si>
  <si>
    <t>Tubos De Acero Sin Soldadura De, 25 X 4mm X 5.8m, 45 X 4mm X 5.8m, 16 X 1mm X 3.5m, 32 X 2mm X 5.8m, 22 X 2mm X 5.8m</t>
  </si>
  <si>
    <t>012-23</t>
  </si>
  <si>
    <t>10030-IC01-2301-0004C4</t>
  </si>
  <si>
    <t>10030-IC01-2301-00057B</t>
  </si>
  <si>
    <t>Laminas De Acero Q235 2.0mm X 900mm X 2280mm, 1.5mmx 900mm X 2280mm</t>
  </si>
  <si>
    <t>013-23</t>
  </si>
  <si>
    <t>10030-IC01-2301-0006C2</t>
  </si>
  <si>
    <t>014-23</t>
  </si>
  <si>
    <t>015-23</t>
  </si>
  <si>
    <t>10110-IC01-2301-00000B</t>
  </si>
  <si>
    <t>016-23</t>
  </si>
  <si>
    <t>10110-IC01-2301-00000A</t>
  </si>
  <si>
    <t>017-23</t>
  </si>
  <si>
    <t>Bobinas Galvanizadas 0.40 x 1219MM (24 Bobinas)</t>
  </si>
  <si>
    <t>10030-IC01-2301-001350</t>
  </si>
  <si>
    <t>Ciclopentano 95% Tambor de Metal.</t>
  </si>
  <si>
    <t>018-23</t>
  </si>
  <si>
    <t>10150-IC01-2302-000BA4</t>
  </si>
  <si>
    <t>Laminas de Acero Galvanizada 0.20MM x 914MM y 0.27MM x 914MM(90) Bobinas.</t>
  </si>
  <si>
    <t>019-23</t>
  </si>
  <si>
    <t>10030-IC01-2301-0014E0</t>
  </si>
  <si>
    <t>Bobinas Galvanizadas 0.40 x 1219MM (18 Bobinas)</t>
  </si>
  <si>
    <t>020-23</t>
  </si>
  <si>
    <t>10030-IC01-2301-000B06</t>
  </si>
  <si>
    <t xml:space="preserve">Madera de Pino Aserrada, (280,59, M3), 160 Atados </t>
  </si>
  <si>
    <t>021-23</t>
  </si>
  <si>
    <t>10070-IC01-2301-000062</t>
  </si>
  <si>
    <t>Laminados Plano Enrrollado En Frio De 0.70 X1200mm, 0.45 X 900mm Y De 0.45 X 1000m,(284 Bobinas)</t>
  </si>
  <si>
    <t>022-23</t>
  </si>
  <si>
    <t>10150-IC01-2301-001348</t>
  </si>
  <si>
    <t>Laminados Plano Enrrollados En Frio De 0.45 X 800mm, 0.45 X 900mm, 0.45 X 1000m, 0.45 X 950mm, 0.45 X 1200mm, 0.70 X 1219mm Y De 0.55 X 1219mm, (329 Bobinas)</t>
  </si>
  <si>
    <t>023-23</t>
  </si>
  <si>
    <t>10150-IC01-2301-0018B3</t>
  </si>
  <si>
    <t xml:space="preserve">Madera de Pino Aserrada, (750,74, M3), 359 Atados </t>
  </si>
  <si>
    <t>024-23</t>
  </si>
  <si>
    <t>10070-IC01-2301-000064</t>
  </si>
  <si>
    <t xml:space="preserve">Madera de Pino Aserrada, (38,89, M3), 26 Atados </t>
  </si>
  <si>
    <t>025-23</t>
  </si>
  <si>
    <t>10070-IC01-2301-0000A3</t>
  </si>
  <si>
    <t xml:space="preserve">Madera de Pino Aserrada, (1,038,29 M3), 241 Atados </t>
  </si>
  <si>
    <t>026-23</t>
  </si>
  <si>
    <t>10070-IC01-2301-0000A2</t>
  </si>
  <si>
    <t>10070-IC01-2301-0000A1</t>
  </si>
  <si>
    <t>027-23</t>
  </si>
  <si>
    <t xml:space="preserve">Madera de Pino Aserrada, (427,35, M3), 190 Atados </t>
  </si>
  <si>
    <t>Bases Cb Bnn T98 Cana Klb Dar, Tapas C Bnn T128 Generica Klb Dar, Tapas C Bnn T128 Generica Roja Klb Dar, Tapas C Bnn T128 Generica Verde Klb Dar, Tapas C Bnn T128 Cana Klb Dar, Bases Cb Bnn T99 13kg Klb Dar, Tapas C Bnn T128 T130 Fairtrade 13kg Klb Dar</t>
  </si>
  <si>
    <t>028-23</t>
  </si>
  <si>
    <t>10110-IC01-2301-000009</t>
  </si>
  <si>
    <t>Bolsas de Polietileno para Empacar Bananos</t>
  </si>
  <si>
    <t>029-23</t>
  </si>
  <si>
    <t>10030-IC01-2301-001C69</t>
  </si>
  <si>
    <t>030-23</t>
  </si>
  <si>
    <t>10110-IC01-2301-00000F</t>
  </si>
  <si>
    <t>Laminados Plano Enrollados en Caliente (23) Bobinas.</t>
  </si>
  <si>
    <t>031-23</t>
  </si>
  <si>
    <t>10150-IC01-2301-001A4B</t>
  </si>
  <si>
    <t xml:space="preserve">Madera de Pino Aserrada, (190,43 M3), 84 Atados </t>
  </si>
  <si>
    <t>032-23</t>
  </si>
  <si>
    <t>10070-IC01-2301-0000A6</t>
  </si>
  <si>
    <t xml:space="preserve">Madera de Pino Aserrada, (665,48 M3), 252 Atados </t>
  </si>
  <si>
    <t>Laminados Plano Enrrollados En Frio De 0.45 X 900mm, 0.45 X 1000mm, 0.70 X 1219mm, 0.45 X 950mm, 0.45 X 1200mm, (214 Bobinas),</t>
  </si>
  <si>
    <t>034-23</t>
  </si>
  <si>
    <t>10150-IC01-2301-001EF4</t>
  </si>
  <si>
    <t>Impuesto Aumento de Capital</t>
  </si>
  <si>
    <t>Parque Industrial Feonterizo Painfront, S.R.L.</t>
  </si>
  <si>
    <t>Impuesto Selectivo Al Consumo</t>
  </si>
  <si>
    <t>035-23</t>
  </si>
  <si>
    <t>Fraidora Automatica Continua de Acero Inoxidable</t>
  </si>
  <si>
    <t>036-23</t>
  </si>
  <si>
    <t>10030-IC01-2301-002139</t>
  </si>
  <si>
    <t>Clavos De Acero De 2” x 0.099, 2.5" x 0.099 y de 3" x 0115, Una Clavadora CN70GUN</t>
  </si>
  <si>
    <t>037-23</t>
  </si>
  <si>
    <t>10030-IC01-2301-002540</t>
  </si>
  <si>
    <t>Laminados Plano Enrollados en Caliente, 0.18 X 806MM, 0.17 X 847MM, (8) Bobinas.</t>
  </si>
  <si>
    <t>038-23</t>
  </si>
  <si>
    <t>10150-IC01-2301-0023AA</t>
  </si>
  <si>
    <t>Aceite De Palma 8cp Con 200 Ppm Antioxidante 5ppm Antifoam (Oleína)</t>
  </si>
  <si>
    <t>040-23</t>
  </si>
  <si>
    <t>10030-IC01-2301-0026B2</t>
  </si>
  <si>
    <t>Transferencia Inmobiliaria</t>
  </si>
  <si>
    <t>041-23</t>
  </si>
  <si>
    <t>Laminados Plano Enrollados en Caliente, 0.21 X 780MM, 0.29 X 780MM, 0.22 X 727MM, 0.17 X 847MM (39) Bobinas.</t>
  </si>
  <si>
    <t>042-23</t>
  </si>
  <si>
    <t>10150-IC01-2301-0023C1</t>
  </si>
  <si>
    <t>Resina de Baja Densidad PPH02TEN</t>
  </si>
  <si>
    <t>043-23</t>
  </si>
  <si>
    <t>10150-IC01-2301-001C3F</t>
  </si>
  <si>
    <t>044-23</t>
  </si>
  <si>
    <t>045-23</t>
  </si>
  <si>
    <t>10030-IC01-2301-0037DB</t>
  </si>
  <si>
    <t>047-23</t>
  </si>
  <si>
    <t>10150-IC01-2301-002707</t>
  </si>
  <si>
    <t>033-23</t>
  </si>
  <si>
    <t>10150-IC01-2212-002E15</t>
  </si>
  <si>
    <t>10150-IC01-2212-002D83</t>
  </si>
  <si>
    <t>10030-IC01-2212-00472C</t>
  </si>
  <si>
    <t>No Usado</t>
  </si>
  <si>
    <t>Polietileno De Alta Densidad Alathon L5005, Copolímeros De Etileno-Alfa-Olefina Geochem Lldpe Lb02hh</t>
  </si>
  <si>
    <t xml:space="preserve">Relación de Solicitudes de Exoneraciones </t>
  </si>
  <si>
    <t>Correspondientes al mes de enero del año 2023</t>
  </si>
  <si>
    <t>CONSEJO DE COORDINACION ZONA ESPECIAL DESARROLLO FRONTERIZO LEY 28-01</t>
  </si>
  <si>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</si>
  <si>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Correspondientes al mes de febrero del año 2023                                           </t>
  </si>
  <si>
    <t xml:space="preserve">                                                                                                                                                                                </t>
  </si>
  <si>
    <t>Laminados Plano Enrollados En Frio, 0.45 X 800mm, 0.45 X 900mm, 0.45 X 950mm, 0.45 X 1000mm, 0.70 X 1219mm Y De 0.55 X 1219mm, Película Protector Y Maquina Pegadora De Plástico P/Puertas.</t>
  </si>
  <si>
    <t>048-23</t>
  </si>
  <si>
    <t>10150-IC01-2301-003326</t>
  </si>
  <si>
    <t>Bandejas Plásticas Para Bananos.</t>
  </si>
  <si>
    <t>049-23</t>
  </si>
  <si>
    <t>10110-IC01-2301-000012</t>
  </si>
  <si>
    <t>050-23</t>
  </si>
  <si>
    <t>10110-IC01-2301-000013</t>
  </si>
  <si>
    <t>Laminados Plano Enrollados En Caliente (27) Bobinas.</t>
  </si>
  <si>
    <t>051-23</t>
  </si>
  <si>
    <t>10150-IC01-2301-002E17</t>
  </si>
  <si>
    <t>Quinta Pasadena, S.A.</t>
  </si>
  <si>
    <t>Paletas Para Exportación</t>
  </si>
  <si>
    <t>052-23</t>
  </si>
  <si>
    <t>Compra Local</t>
  </si>
  <si>
    <t xml:space="preserve">Madera De Pino Aserrada, (114,80, M3), 68 Atados </t>
  </si>
  <si>
    <t>053-23</t>
  </si>
  <si>
    <t>10070-IC01-2302-00000A</t>
  </si>
  <si>
    <t xml:space="preserve">Madera De Pino Aserrada, (541,19, M3), 181 Atados </t>
  </si>
  <si>
    <t>054-23</t>
  </si>
  <si>
    <t>10070-IC01-2302-000012</t>
  </si>
  <si>
    <t xml:space="preserve">Madera De Pino Aserrada, (512,71, M3), 211 Atados </t>
  </si>
  <si>
    <t>055-23</t>
  </si>
  <si>
    <t>10070-IC01-2302-000013</t>
  </si>
  <si>
    <t xml:space="preserve">Madera De Pino Aserrada, (159.84, M3), 103 Atados </t>
  </si>
  <si>
    <t>056-23</t>
  </si>
  <si>
    <t>10070-IC01-2302-000017</t>
  </si>
  <si>
    <t xml:space="preserve">Madera De Pino Aserrada, (109.87, M3), 85 Atados </t>
  </si>
  <si>
    <t>057-23</t>
  </si>
  <si>
    <t>10070-IC01-2302-00001A</t>
  </si>
  <si>
    <t>Capital Holding, S.R.L.</t>
  </si>
  <si>
    <t>Polietileno Lineal De Baja Densidad LLIDPE Cynpol Ll0118h.</t>
  </si>
  <si>
    <t>058-23</t>
  </si>
  <si>
    <t>10150-IC01-2301-002FA4</t>
  </si>
  <si>
    <t>Laminados Plano Enrollados en Caliente (26) Bobinas.</t>
  </si>
  <si>
    <t>059-23</t>
  </si>
  <si>
    <t>10150-IC01-2302-0007EB</t>
  </si>
  <si>
    <t>Aceite De Palma 8cp Con 200 Ppm Antioxidante 5ppm Antifoam (Oleína).</t>
  </si>
  <si>
    <t>060-23</t>
  </si>
  <si>
    <t>10030-IC01-2301-004039</t>
  </si>
  <si>
    <t>Laminados Plano Enrollados En Caliente (85) Bobinas.</t>
  </si>
  <si>
    <t>061-23</t>
  </si>
  <si>
    <t>10030-IC01-2302-000E47</t>
  </si>
  <si>
    <t>Laminados Plano Enrollados En Caliente (52bobinas), Laminados Chapados O Revestido Cromo Enrollados En  Caliente (36 Bobinas).</t>
  </si>
  <si>
    <t>062-23</t>
  </si>
  <si>
    <t>10030-IC01-2302-000DDA</t>
  </si>
  <si>
    <t>Bandejas Plásticas Para Bananos-6480.</t>
  </si>
  <si>
    <t>063-23</t>
  </si>
  <si>
    <t>10110-IC01-2302-000002</t>
  </si>
  <si>
    <t>Laminados Plano Enrollados En Caliente (1 Bobina), Laminados Chapados O Revestido Cromo Enrollados En Caliente (8 Bobinas).</t>
  </si>
  <si>
    <t>064-23</t>
  </si>
  <si>
    <t>10030-IC01-2302-000E5C</t>
  </si>
  <si>
    <t>065-23</t>
  </si>
  <si>
    <t>10110-IC01-2302-000001</t>
  </si>
  <si>
    <t>Partes y Piezas Bienes Intermedios Para Fabricación De Motocicletas.</t>
  </si>
  <si>
    <t>066-23</t>
  </si>
  <si>
    <t>10030-IC01-2302-001718</t>
  </si>
  <si>
    <t>Cintas De Colores Para Identificación De La Edad De Los Bananos, Bolsas De Polietileno Para Empacar Bananos.</t>
  </si>
  <si>
    <t>067-23</t>
  </si>
  <si>
    <t>10150-IC01-2302-002B3D</t>
  </si>
  <si>
    <t>Esquineros Plásticos Negro De 78" x 2 x 2.</t>
  </si>
  <si>
    <t>068-23</t>
  </si>
  <si>
    <t>10150-IC01-2302-00102C</t>
  </si>
  <si>
    <t>Clínica Gran Poder de Dios, S.R.L.</t>
  </si>
  <si>
    <t>Transferencia Inmobiliaria.</t>
  </si>
  <si>
    <t>069-23</t>
  </si>
  <si>
    <t>Bolsas De Polietileno Impresas Para Empacar Bananos.</t>
  </si>
  <si>
    <t>070-23</t>
  </si>
  <si>
    <t>20050-IC01-2302-002986</t>
  </si>
  <si>
    <t>071-23</t>
  </si>
  <si>
    <t>10110-IC01-2302-000008</t>
  </si>
  <si>
    <t>072-23</t>
  </si>
  <si>
    <t>10110-IC01-2302-000007</t>
  </si>
  <si>
    <t>Parque Industrial Fronterizo Painfront, S.R.L.</t>
  </si>
  <si>
    <t>7075hfd-Ez Sterling Material Handling Hinged Blower, Impeller No. 7 Steel Non-Reinforced 1-3/8 Bore, Cs09018 Sterling Cyclone Separator No. 9.</t>
  </si>
  <si>
    <t>073-23</t>
  </si>
  <si>
    <t>10150-IC01-2302-000F38</t>
  </si>
  <si>
    <t>Bandejas Plásticas para Bananos.</t>
  </si>
  <si>
    <t>074-23</t>
  </si>
  <si>
    <t>10110-IC01-2302-000009</t>
  </si>
  <si>
    <t>Polietileno De Alta Densidad Geochem Hdpe Hd05hm, Copolimeros De Etileno-Alfa-Olefina Petrothene Ga501-022.</t>
  </si>
  <si>
    <t>075-23</t>
  </si>
  <si>
    <t>10150-IC01-2302-00159D</t>
  </si>
  <si>
    <t>1 Clavadora Cn70gun, Clavos De Acero De 3¨ X 0115 (190 Cajas), Clavos De Acero 2¨X0.099 (190 Cajas), Clavos De Acero 2.5¨X0.099 (800 Cajas).</t>
  </si>
  <si>
    <t>076-23</t>
  </si>
  <si>
    <t>10030-IC01-2302-0024B0</t>
  </si>
  <si>
    <t>Partes y Piezas Para Ensamble de Motocicletas.</t>
  </si>
  <si>
    <t>077-23</t>
  </si>
  <si>
    <t>10030-IC01-2302-002A73</t>
  </si>
  <si>
    <t>Laminas De Acero Q235 2. 0mm X 900mm X 2280mm, 1.5mm X 900mm X 2280mm Y 1.0mm X 900mm X 2280mm.</t>
  </si>
  <si>
    <t>078-23</t>
  </si>
  <si>
    <t>10030-IC01-2302-002B7C</t>
  </si>
  <si>
    <t>Bolsas Plásticas Para Empacar Snacks.</t>
  </si>
  <si>
    <t>079-23</t>
  </si>
  <si>
    <t>10030-IC01-2302-00265C</t>
  </si>
  <si>
    <t>Resina de Baja Densidad Homopolímeros 03H82NA-TAR</t>
  </si>
  <si>
    <t>080-23</t>
  </si>
  <si>
    <t>10150-IC01-2302-002076</t>
  </si>
  <si>
    <t xml:space="preserve">Madera De Pino Aserrada, (196.74, M3), 50 Atados </t>
  </si>
  <si>
    <t>081-23</t>
  </si>
  <si>
    <t>10150-IC01-2302-0024A1</t>
  </si>
  <si>
    <t>Industria San Miguel del Caribe, S.R.L.</t>
  </si>
  <si>
    <t>Tapas Deportiva 29/25mm Secure Flip, 3 Cuerpos Anillo Gris.</t>
  </si>
  <si>
    <t>082-23</t>
  </si>
  <si>
    <t>10150-IC01-2302-000839</t>
  </si>
  <si>
    <t>Bobinas De Aluzinc Prepintado De Diferentes Colores, (91 Bobinas).</t>
  </si>
  <si>
    <t>083-23</t>
  </si>
  <si>
    <t>10030-IC01-2302-0029F4</t>
  </si>
  <si>
    <t xml:space="preserve"> Contenedor Con Tapas Deportiva 29/25mm Secure Flip, 3 Cuerpos Anillo Gris.</t>
  </si>
  <si>
    <t>084-23</t>
  </si>
  <si>
    <t>10150-IC01-2302-00087C</t>
  </si>
  <si>
    <r>
      <t>Tornillos Tira Fondo 10 X 2 3/4, Bisagras De Acero Inoxidable 3.5 X 3.7 X 2.0 Mm Pares, Caucho Endurecido Para Molde De Puertas, Esquineros De Cartón Para Protección De Puertas.</t>
    </r>
    <r>
      <rPr>
        <sz val="10"/>
        <color rgb="FF000000"/>
        <rFont val="Times New Roman"/>
        <family val="1"/>
      </rPr>
      <t xml:space="preserve"> </t>
    </r>
  </si>
  <si>
    <t>085-23</t>
  </si>
  <si>
    <t>10150-IC01-2302-002900</t>
  </si>
  <si>
    <t>Tornillos Tira Fondo De 2 3/4, Bisagras De Acero Inoxidable 3.5 X 3.5 X 2.0 Mm Con Cabeza Plana.</t>
  </si>
  <si>
    <t>086-23</t>
  </si>
  <si>
    <t>10150-IC01-2302-0028CB</t>
  </si>
  <si>
    <t xml:space="preserve">Madera De Pino Aserrada, (187.31, M3), 48 Atados </t>
  </si>
  <si>
    <t>087-23</t>
  </si>
  <si>
    <t>10150-IC01-2302-0028CD</t>
  </si>
  <si>
    <t>Bandas Tipo Etiquetas Para Bananos.</t>
  </si>
  <si>
    <t>088-23</t>
  </si>
  <si>
    <t>10110-IC01-2302-00000D</t>
  </si>
  <si>
    <t>089-23</t>
  </si>
  <si>
    <t>10110-IC01-2302-00000E</t>
  </si>
  <si>
    <t xml:space="preserve">                                                                                                              Correspondientes al mes de marzo del año 2023                                           </t>
  </si>
  <si>
    <t>No. de la E.P.</t>
  </si>
  <si>
    <t xml:space="preserve">Autorización Ad. CNZFE </t>
  </si>
  <si>
    <t xml:space="preserve">Autorizado por </t>
  </si>
  <si>
    <t xml:space="preserve">Madera De Pino Aserrada, (185,65, M3), 48 Atados </t>
  </si>
  <si>
    <t>091-23</t>
  </si>
  <si>
    <t>10150-IC01-2303-000047</t>
  </si>
  <si>
    <t xml:space="preserve">No Aplica </t>
  </si>
  <si>
    <t>No Aplica</t>
  </si>
  <si>
    <t xml:space="preserve">Erodis Diaz Diaz </t>
  </si>
  <si>
    <t>Grupo Almonte, S.R.L.</t>
  </si>
  <si>
    <t>Papel Kraft Perforado De 18 Kgs, Tapas De Cartón Corrugado De 18 Kgs, Fondos De Cartón Corrugado De 18 Kgs</t>
  </si>
  <si>
    <t>092-23</t>
  </si>
  <si>
    <t>10000-IC01-2302-000056</t>
  </si>
  <si>
    <t>CER-0123-775751</t>
  </si>
  <si>
    <t>Erodis Diaz Diaz</t>
  </si>
  <si>
    <t>093-23</t>
  </si>
  <si>
    <t>10110-IC01-2302-000013</t>
  </si>
  <si>
    <t>Aceite Vegetal De Palma Oleina  8cp Con 200ppm Antioxidante, 5ppm Antifoam.</t>
  </si>
  <si>
    <t>094-23</t>
  </si>
  <si>
    <t>10030-IC01-2302-0025C3</t>
  </si>
  <si>
    <t>095-23</t>
  </si>
  <si>
    <t>10030-IC01-2302-0025D4</t>
  </si>
  <si>
    <t>Bobinas De Hojalata Enrolladas En Caliente Chapado O Revestido Cromado</t>
  </si>
  <si>
    <t>096-23</t>
  </si>
  <si>
    <t>10030-IC01-2303-0006F7</t>
  </si>
  <si>
    <r>
      <t>Bobinas De Hojalata Enrolladas En Caliente Chapado O Revestido Cromado 0.22 Mm X 727 Mm (2 Bobinas).</t>
    </r>
    <r>
      <rPr>
        <sz val="10"/>
        <color rgb="FF000000"/>
        <rFont val="Times New Roman"/>
        <family val="1"/>
      </rPr>
      <t xml:space="preserve"> </t>
    </r>
  </si>
  <si>
    <t>097-23</t>
  </si>
  <si>
    <t>10030-IC01-2303-0006DF</t>
  </si>
  <si>
    <t>Bobinas De Acero Galv, Astm A792m 0.5 X 1230 Mm (36 Bobinas).</t>
  </si>
  <si>
    <t>098-23</t>
  </si>
  <si>
    <t>10030-IC01-2303-000386</t>
  </si>
  <si>
    <t>Montacarga, Marca: Crown, Diesel 7.0 Ton, Modelo: Cd70s-5, Serie: Fdb0c-1550-09005, Año:2022, Color: Gray-Cream.</t>
  </si>
  <si>
    <t>099-23</t>
  </si>
  <si>
    <t>10150-IC01-2302-002AB3</t>
  </si>
  <si>
    <t>Guaraguanó Foods, S.R.L.</t>
  </si>
  <si>
    <t>Empaques Familiar, Tradicional Y Junior Tradicional De 22 Y 11 Oz.</t>
  </si>
  <si>
    <t>100-23</t>
  </si>
  <si>
    <t>Pf 20 X 2700 Fundas Termoencogibles Para Empaques</t>
  </si>
  <si>
    <t>101-23</t>
  </si>
  <si>
    <t>10000-IC01-2303-0000B0</t>
  </si>
  <si>
    <t>CER-0323-848172</t>
  </si>
  <si>
    <t>Bolsas De Polietileno Impresas Para El Empaque De Bananos</t>
  </si>
  <si>
    <t>102-23</t>
  </si>
  <si>
    <t>10030-IC01-2303-0018CC</t>
  </si>
  <si>
    <t>Etiq. Sellos Banamiel Org. Cu 812661 Organic #03-0064 37, Etiq. Sellos Banamiel Rojo #03-0088</t>
  </si>
  <si>
    <t>103-23</t>
  </si>
  <si>
    <t>10000-IC01-2303-0000DD</t>
  </si>
  <si>
    <t>CER-0323-8851703</t>
  </si>
  <si>
    <r>
      <t>Bobinas De Acero Galvanizada De 0.19mm X 914mm, 0.20mm X 914mm Y De 0.26mm X 914mm (152 Bobinas),</t>
    </r>
    <r>
      <rPr>
        <sz val="10"/>
        <color rgb="FF000000"/>
        <rFont val="Times New Roman"/>
        <family val="1"/>
      </rPr>
      <t xml:space="preserve"> </t>
    </r>
  </si>
  <si>
    <t>104-23</t>
  </si>
  <si>
    <t>10030-IC01-2303-001DF4</t>
  </si>
  <si>
    <t>Laminados Plano Enrollados En Frio De 0.45x700mm, 0.45x800mm, 0.45x900mm, 0.45x1000mm, 0.70x1219,   0.45x100mm, 0.45x950 Color Blanco Y 0.55x1219mm Color Natural. (337 Bobinas).</t>
  </si>
  <si>
    <t>105-23</t>
  </si>
  <si>
    <t>10150-IC01-2303-00047A</t>
  </si>
  <si>
    <t xml:space="preserve">Madera De Pino Aserrada, (269.90, M3), 132 Atados. </t>
  </si>
  <si>
    <t>106-23</t>
  </si>
  <si>
    <t>10030-IC01-2303-00220B</t>
  </si>
  <si>
    <t xml:space="preserve">Madera De Pino Aserrada, (183.14, M3), 84 Atados. </t>
  </si>
  <si>
    <t>107-23</t>
  </si>
  <si>
    <t>10030-IC01-2303-001D0F</t>
  </si>
  <si>
    <t>Bandejas Plásticas Para Bananos 64-80.</t>
  </si>
  <si>
    <t>108-23</t>
  </si>
  <si>
    <t>10110-IC01-2303-000002</t>
  </si>
  <si>
    <t>109-23</t>
  </si>
  <si>
    <t>10110-IC01-2303-000001</t>
  </si>
  <si>
    <t>Polietileno Alta Densidad Hdpe Cynpol Hm6015, Polietileno Lineal De Baja Densidad Lldpe Cynpol Ll118f.</t>
  </si>
  <si>
    <t>110-23</t>
  </si>
  <si>
    <t>10150-IC01-2303-000C4B</t>
  </si>
  <si>
    <t>Partes Y Piezas, Bienes Intermedios Para Fabricar Motocicletas</t>
  </si>
  <si>
    <t>111-23</t>
  </si>
  <si>
    <t>10030-IC01-2303-0029B4</t>
  </si>
  <si>
    <t>Polietileno Alta Densidad Hdpe Cynpol Hm6015.</t>
  </si>
  <si>
    <t>112-23</t>
  </si>
  <si>
    <t>10150-IC01-2303-0015C7</t>
  </si>
  <si>
    <t>INDUSTRIAS San Miguel del Caribe, S.R.L.</t>
  </si>
  <si>
    <t>Seis (6) Camiones Tracto P460 A6x4 Año 2023, Chasis: 9bsp6x400p4037939, 9bsp6x400p4037942, 9bsp6x400p4037945, 9bsp6x400p4037951, 9bsp6x400p4037954, 9bsp6x400p4037961</t>
  </si>
  <si>
    <t>113-23</t>
  </si>
  <si>
    <t>10150-IC01-2303-001A62</t>
  </si>
  <si>
    <t xml:space="preserve">Madera De Pino Aserrada, (192.75, M3), 108 Atados. </t>
  </si>
  <si>
    <t>114-23</t>
  </si>
  <si>
    <t>10070-IC01-2303-00012C</t>
  </si>
  <si>
    <t xml:space="preserve">Madera De Pino Aserrada, (351.45, M3), 148 Atados. </t>
  </si>
  <si>
    <t>115-23</t>
  </si>
  <si>
    <t>10070-IC01-2303-00011C</t>
  </si>
  <si>
    <t xml:space="preserve">Madera De Pino Aserrada, (96114, M3), 363 Atados. </t>
  </si>
  <si>
    <t>116-23</t>
  </si>
  <si>
    <t>10070-IC01-2303-000147</t>
  </si>
  <si>
    <t xml:space="preserve">Madera De Pino Aserrada, (1,058.76, M3), 456 Atados. </t>
  </si>
  <si>
    <t>117-23</t>
  </si>
  <si>
    <t>10070-IC01-2303-00012A</t>
  </si>
  <si>
    <t xml:space="preserve">Madera De Pino Aserrada, (227.54, M3), 96 Atados. </t>
  </si>
  <si>
    <t>118-23</t>
  </si>
  <si>
    <t>10070-IC01-2303-00012F</t>
  </si>
  <si>
    <t>Tapas Deportivas 29/25 Mm Secure Flip, 3 Cuerpos, Anillo Gris.</t>
  </si>
  <si>
    <t>119-23</t>
  </si>
  <si>
    <t>10150-IC01-2303-00211B</t>
  </si>
  <si>
    <t>Cajas Plásticas Para Uso Agrícola (Bandeja).</t>
  </si>
  <si>
    <t>120-23</t>
  </si>
  <si>
    <t>10110-IC01-2303-000006</t>
  </si>
  <si>
    <t>Agroforestal Macapi, S.A.</t>
  </si>
  <si>
    <r>
      <t>Pintura Acrílica Blanca Y Brochas Para Protección Solar A Plantas Tras Poda En Proyecto Calimete (Ellas Piña)</t>
    </r>
    <r>
      <rPr>
        <sz val="12"/>
        <color rgb="FF404040"/>
        <rFont val="Times New Roman"/>
        <family val="1"/>
      </rPr>
      <t xml:space="preserve"> </t>
    </r>
  </si>
  <si>
    <t>121-23</t>
  </si>
  <si>
    <t>Laminados Plano Enrollados En Frio De 0.45 X 800mm, 0.45 X 900mm, 0.45 X 1000mm, 0.70 X 1219mm Y 0.55 X 1219mm</t>
  </si>
  <si>
    <t>122-23</t>
  </si>
  <si>
    <t>10150-IC01-2303-00047D</t>
  </si>
  <si>
    <r>
      <t xml:space="preserve">Etiquetas. Sello Fairtrade (Fyffes), Etiquetas Sello Bionana Gb-214, Etiquetas Star Banana Premium </t>
    </r>
    <r>
      <rPr>
        <sz val="10"/>
        <color rgb="FF4D5156"/>
        <rFont val="Calibri Light"/>
        <family val="2"/>
      </rPr>
      <t>#</t>
    </r>
    <r>
      <rPr>
        <sz val="10"/>
        <color rgb="FF000000"/>
        <rFont val="Calibri Light"/>
        <family val="2"/>
      </rPr>
      <t xml:space="preserve"> 03-0194.</t>
    </r>
    <r>
      <rPr>
        <sz val="8"/>
        <color rgb="FF000000"/>
        <rFont val="Times New Roman"/>
        <family val="1"/>
      </rPr>
      <t xml:space="preserve"> </t>
    </r>
  </si>
  <si>
    <t>123-23</t>
  </si>
  <si>
    <t>10000-IC01-2303-000253</t>
  </si>
  <si>
    <t>CER-0323-884617</t>
  </si>
  <si>
    <t>Fb 10.75 X 24.75 Fundas Impresas Para Empaques De Hielo, Pf 9 X 4500 Fundas Impresas Para Empaque De Agua</t>
  </si>
  <si>
    <t>124-23</t>
  </si>
  <si>
    <t>10000-IC01-2303-000255</t>
  </si>
  <si>
    <t xml:space="preserve">Madera De Pino Aserrada, (188.84 M3), 48 Atados. </t>
  </si>
  <si>
    <t>125-23</t>
  </si>
  <si>
    <t>10150-IC01-2303-002A28</t>
  </si>
  <si>
    <t>126-23</t>
  </si>
  <si>
    <t>10030-IC01-2303-0046C9</t>
  </si>
  <si>
    <t>Aceite de Palma RBD CP10 Oleina</t>
  </si>
  <si>
    <t>127-23</t>
  </si>
  <si>
    <t>10150-IC01-2303-003117</t>
  </si>
  <si>
    <t>128-23</t>
  </si>
  <si>
    <t>10110-IC01-2303-00000D</t>
  </si>
  <si>
    <t>Compras de Tubos PVC, Codos y Reductore.</t>
  </si>
  <si>
    <t>129-23</t>
  </si>
  <si>
    <t>Cajas Para El Empaque De Bananos De Exportación Pad 19x38 (18.14 Kgs), Liner Hoja, Tapas De Cajas De Bananos 40 Lbs, Fondos De Cajas De Bananos 40 Lbs</t>
  </si>
  <si>
    <t>130-23</t>
  </si>
  <si>
    <r>
      <rPr>
        <b/>
        <sz val="11"/>
        <color rgb="FF000000"/>
        <rFont val="Calibri"/>
        <family val="2"/>
      </rPr>
      <t>Preparado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rgb="FF000000"/>
        <rFont val="Calibri"/>
        <family val="2"/>
      </rPr>
      <t xml:space="preserve">Carlos Rodríguez </t>
    </r>
  </si>
  <si>
    <r>
      <rPr>
        <b/>
        <sz val="11"/>
        <color rgb="FF000000"/>
        <rFont val="Calibri"/>
        <family val="2"/>
      </rPr>
      <t>Revisado por:</t>
    </r>
    <r>
      <rPr>
        <u/>
        <sz val="11"/>
        <color rgb="FF000000"/>
        <rFont val="Calibri"/>
        <family val="2"/>
      </rPr>
      <t xml:space="preserve"> José Olivo</t>
    </r>
  </si>
  <si>
    <r>
      <rPr>
        <b/>
        <sz val="11"/>
        <color rgb="FF000000"/>
        <rFont val="Calibri"/>
        <family val="2"/>
      </rPr>
      <t>Autorizado por: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rgb="FF000000"/>
        <rFont val="Calibri"/>
        <family val="2"/>
      </rPr>
      <t>Erodis Fernelis Díaz</t>
    </r>
  </si>
  <si>
    <t>Supervisor</t>
  </si>
  <si>
    <t>Enc. Del Depto. de Control de Incentivos y Fiscalización</t>
  </si>
  <si>
    <t>Secretario Ejecutivo del CCDF</t>
  </si>
  <si>
    <t>Ley 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</si>
</sst>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Light"/>
      <family val="2"/>
    </font>
    <font>
      <sz val="10"/>
      <color rgb="FF404040"/>
      <name val="Calibri Light"/>
      <family val="2"/>
    </font>
    <font>
      <sz val="10"/>
      <color rgb="FF000000"/>
      <name val="Times New Roman"/>
      <family val="1"/>
    </font>
    <font>
      <sz val="12"/>
      <color rgb="FF404040"/>
      <name val="Times New Roman"/>
      <family val="1"/>
    </font>
    <font>
      <sz val="10"/>
      <color rgb="FF4D5156"/>
      <name val="Calibri Light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</font>
    <font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3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4" fontId="4" fillId="0" borderId="0" xfId="1" applyNumberFormat="1" applyFont="1" applyFill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7" fillId="0" borderId="0" xfId="0" applyFont="1"/>
    <xf numFmtId="0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4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4" fontId="3" fillId="0" borderId="1" xfId="1" applyNumberFormat="1" applyFont="1" applyFill="1" applyBorder="1"/>
    <xf numFmtId="0" fontId="4" fillId="0" borderId="1" xfId="0" applyFont="1" applyBorder="1"/>
    <xf numFmtId="0" fontId="7" fillId="0" borderId="1" xfId="0" applyFont="1" applyBorder="1"/>
    <xf numFmtId="164" fontId="3" fillId="0" borderId="1" xfId="1" applyFont="1" applyFill="1" applyBorder="1"/>
    <xf numFmtId="0" fontId="7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 applyAlignment="1">
      <alignment horizontal="left"/>
    </xf>
    <xf numFmtId="4" fontId="6" fillId="0" borderId="2" xfId="1" applyNumberFormat="1" applyFont="1" applyFill="1" applyBorder="1" applyAlignment="1">
      <alignment horizontal="right"/>
    </xf>
    <xf numFmtId="0" fontId="1" fillId="0" borderId="0" xfId="0" applyFont="1"/>
    <xf numFmtId="4" fontId="5" fillId="0" borderId="0" xfId="0" applyNumberFormat="1" applyFont="1" applyAlignment="1">
      <alignment horizontal="right"/>
    </xf>
    <xf numFmtId="4" fontId="7" fillId="0" borderId="0" xfId="1" applyNumberFormat="1" applyFont="1" applyFill="1" applyBorder="1"/>
    <xf numFmtId="4" fontId="4" fillId="0" borderId="0" xfId="1" applyNumberFormat="1" applyFont="1" applyFill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" fontId="9" fillId="0" borderId="0" xfId="1" applyNumberFormat="1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4" fontId="13" fillId="0" borderId="1" xfId="1" applyNumberFormat="1" applyFont="1" applyFill="1" applyBorder="1"/>
    <xf numFmtId="4" fontId="13" fillId="0" borderId="1" xfId="0" applyNumberFormat="1" applyFont="1" applyBorder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14" fontId="12" fillId="0" borderId="0" xfId="0" applyNumberFormat="1" applyFont="1" applyAlignment="1">
      <alignment horizontal="left"/>
    </xf>
    <xf numFmtId="4" fontId="11" fillId="0" borderId="2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9" fillId="0" borderId="0" xfId="0" applyFont="1"/>
    <xf numFmtId="4" fontId="10" fillId="0" borderId="0" xfId="0" applyNumberFormat="1" applyFont="1" applyAlignment="1">
      <alignment horizontal="right"/>
    </xf>
    <xf numFmtId="4" fontId="12" fillId="0" borderId="0" xfId="1" applyNumberFormat="1" applyFont="1" applyFill="1" applyBorder="1"/>
    <xf numFmtId="0" fontId="15" fillId="0" borderId="0" xfId="0" applyFont="1"/>
    <xf numFmtId="14" fontId="15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9" fillId="0" borderId="0" xfId="1" applyNumberFormat="1" applyFont="1" applyFill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ornielle\Desktop\transparencia%20marzo\Relacion%20solicitudes%20-%20Febrero%202023%20Juaquin.xlsx" TargetMode="External"/><Relationship Id="rId1" Type="http://schemas.openxmlformats.org/officeDocument/2006/relationships/externalLinkPath" Target="Relacion%20solicitudes%20-%20Febrero%202023%20Juaq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65"/>
  <sheetViews>
    <sheetView zoomScale="106" zoomScaleNormal="106" workbookViewId="0">
      <selection activeCell="A3" sqref="A3:G3"/>
    </sheetView>
  </sheetViews>
  <sheetFormatPr defaultColWidth="9.140625" defaultRowHeight="15" x14ac:dyDescent="0.25"/>
  <cols>
    <col min="1" max="1" width="5.28515625" style="3" customWidth="1"/>
    <col min="2" max="2" width="34.42578125" style="3" customWidth="1"/>
    <col min="3" max="3" width="44.140625" style="3" customWidth="1"/>
    <col min="4" max="4" width="8.5703125" style="3" customWidth="1"/>
    <col min="5" max="5" width="10.140625" style="3" customWidth="1"/>
    <col min="6" max="6" width="21.5703125" style="3" customWidth="1"/>
    <col min="7" max="7" width="13.5703125" style="5" customWidth="1"/>
    <col min="8" max="8" width="9.140625" style="3"/>
    <col min="9" max="9" width="19.5703125" style="3" bestFit="1" customWidth="1"/>
    <col min="10" max="16384" width="9.140625" style="3"/>
  </cols>
  <sheetData>
    <row r="1" spans="1:9" x14ac:dyDescent="0.25">
      <c r="A1" s="34" t="s">
        <v>146</v>
      </c>
      <c r="B1" s="34"/>
      <c r="C1" s="34"/>
      <c r="D1" s="34"/>
      <c r="E1" s="34"/>
      <c r="F1" s="34"/>
      <c r="G1" s="34"/>
    </row>
    <row r="2" spans="1:9" x14ac:dyDescent="0.25">
      <c r="A2" s="34" t="s">
        <v>144</v>
      </c>
      <c r="B2" s="34"/>
      <c r="C2" s="34"/>
      <c r="D2" s="34"/>
      <c r="E2" s="34"/>
      <c r="F2" s="34"/>
      <c r="G2" s="34"/>
    </row>
    <row r="3" spans="1:9" x14ac:dyDescent="0.25">
      <c r="A3" s="34" t="s">
        <v>145</v>
      </c>
      <c r="B3" s="34"/>
      <c r="C3" s="34"/>
      <c r="D3" s="34"/>
      <c r="E3" s="34"/>
      <c r="F3" s="34"/>
      <c r="G3" s="34"/>
    </row>
    <row r="5" spans="1:9" s="4" customFormat="1" ht="25.5" x14ac:dyDescent="0.25">
      <c r="A5" s="6" t="s">
        <v>4</v>
      </c>
      <c r="B5" s="7" t="s">
        <v>5</v>
      </c>
      <c r="C5" s="7" t="s">
        <v>0</v>
      </c>
      <c r="D5" s="8" t="s">
        <v>1</v>
      </c>
      <c r="E5" s="7" t="s">
        <v>3</v>
      </c>
      <c r="F5" s="8" t="s">
        <v>14</v>
      </c>
      <c r="G5" s="9" t="s">
        <v>2</v>
      </c>
    </row>
    <row r="6" spans="1:9" ht="26.25" x14ac:dyDescent="0.25">
      <c r="A6" s="10">
        <v>1</v>
      </c>
      <c r="B6" s="2" t="s">
        <v>8</v>
      </c>
      <c r="C6" s="11" t="s">
        <v>21</v>
      </c>
      <c r="D6" s="12" t="s">
        <v>23</v>
      </c>
      <c r="E6" s="13">
        <v>44929</v>
      </c>
      <c r="F6" s="12" t="s">
        <v>22</v>
      </c>
      <c r="G6" s="1">
        <v>3172988.35</v>
      </c>
    </row>
    <row r="7" spans="1:9" x14ac:dyDescent="0.25">
      <c r="A7" s="10">
        <v>2</v>
      </c>
      <c r="B7" s="2" t="s">
        <v>8</v>
      </c>
      <c r="C7" s="11" t="s">
        <v>25</v>
      </c>
      <c r="D7" s="12" t="s">
        <v>24</v>
      </c>
      <c r="E7" s="13">
        <v>44929</v>
      </c>
      <c r="F7" s="12" t="s">
        <v>139</v>
      </c>
      <c r="G7" s="1">
        <v>6867031.4000000004</v>
      </c>
    </row>
    <row r="8" spans="1:9" s="15" customFormat="1" ht="12.75" x14ac:dyDescent="0.2">
      <c r="A8" s="10">
        <v>3</v>
      </c>
      <c r="B8" s="2" t="s">
        <v>8</v>
      </c>
      <c r="C8" s="11" t="s">
        <v>26</v>
      </c>
      <c r="D8" s="12" t="s">
        <v>27</v>
      </c>
      <c r="E8" s="13">
        <v>44929</v>
      </c>
      <c r="F8" s="12" t="s">
        <v>140</v>
      </c>
      <c r="G8" s="14">
        <v>4607181.88</v>
      </c>
      <c r="I8" s="16"/>
    </row>
    <row r="9" spans="1:9" x14ac:dyDescent="0.25">
      <c r="A9" s="10">
        <v>4</v>
      </c>
      <c r="B9" s="2" t="s">
        <v>8</v>
      </c>
      <c r="C9" s="11" t="s">
        <v>28</v>
      </c>
      <c r="D9" s="12" t="s">
        <v>29</v>
      </c>
      <c r="E9" s="13">
        <v>44929</v>
      </c>
      <c r="F9" s="12" t="s">
        <v>141</v>
      </c>
      <c r="G9" s="1">
        <v>16495165.279999999</v>
      </c>
    </row>
    <row r="10" spans="1:9" x14ac:dyDescent="0.25">
      <c r="A10" s="10">
        <v>5</v>
      </c>
      <c r="B10" s="2" t="s">
        <v>20</v>
      </c>
      <c r="C10" s="11" t="s">
        <v>30</v>
      </c>
      <c r="D10" s="12" t="s">
        <v>31</v>
      </c>
      <c r="E10" s="13">
        <v>44929</v>
      </c>
      <c r="F10" s="2" t="s">
        <v>32</v>
      </c>
      <c r="G10" s="1">
        <v>600366.30000000005</v>
      </c>
    </row>
    <row r="11" spans="1:9" x14ac:dyDescent="0.25">
      <c r="A11" s="10">
        <v>6</v>
      </c>
      <c r="B11" s="2" t="s">
        <v>11</v>
      </c>
      <c r="C11" s="11" t="s">
        <v>33</v>
      </c>
      <c r="D11" s="12" t="s">
        <v>34</v>
      </c>
      <c r="E11" s="13">
        <v>44929</v>
      </c>
      <c r="F11" s="12" t="s">
        <v>35</v>
      </c>
      <c r="G11" s="1">
        <v>830180.3</v>
      </c>
    </row>
    <row r="12" spans="1:9" ht="64.5" x14ac:dyDescent="0.25">
      <c r="A12" s="10">
        <v>7</v>
      </c>
      <c r="B12" s="2" t="s">
        <v>6</v>
      </c>
      <c r="C12" s="17" t="s">
        <v>36</v>
      </c>
      <c r="D12" s="12" t="s">
        <v>37</v>
      </c>
      <c r="E12" s="13">
        <v>44930</v>
      </c>
      <c r="F12" s="12" t="s">
        <v>38</v>
      </c>
      <c r="G12" s="18">
        <v>1466064.32</v>
      </c>
    </row>
    <row r="13" spans="1:9" x14ac:dyDescent="0.25">
      <c r="A13" s="10">
        <v>8</v>
      </c>
      <c r="B13" s="2" t="s">
        <v>12</v>
      </c>
      <c r="C13" s="11" t="s">
        <v>15</v>
      </c>
      <c r="D13" s="12" t="s">
        <v>39</v>
      </c>
      <c r="E13" s="13">
        <v>44930</v>
      </c>
      <c r="F13" s="2" t="s">
        <v>40</v>
      </c>
      <c r="G13" s="18">
        <v>1820730.6</v>
      </c>
      <c r="H13" s="15"/>
    </row>
    <row r="14" spans="1:9" x14ac:dyDescent="0.25">
      <c r="A14" s="10">
        <v>9</v>
      </c>
      <c r="B14" s="2" t="s">
        <v>12</v>
      </c>
      <c r="C14" s="11" t="s">
        <v>15</v>
      </c>
      <c r="D14" s="12" t="s">
        <v>41</v>
      </c>
      <c r="E14" s="13">
        <v>44931</v>
      </c>
      <c r="F14" s="2" t="s">
        <v>42</v>
      </c>
      <c r="G14" s="1">
        <v>477084.89</v>
      </c>
    </row>
    <row r="15" spans="1:9" x14ac:dyDescent="0.25">
      <c r="A15" s="10">
        <v>10</v>
      </c>
      <c r="B15" s="2" t="s">
        <v>12</v>
      </c>
      <c r="C15" s="11" t="s">
        <v>18</v>
      </c>
      <c r="D15" s="12" t="s">
        <v>43</v>
      </c>
      <c r="E15" s="13">
        <v>44932</v>
      </c>
      <c r="F15" s="2" t="s">
        <v>44</v>
      </c>
      <c r="G15" s="1">
        <v>972972.27</v>
      </c>
    </row>
    <row r="16" spans="1:9" x14ac:dyDescent="0.25">
      <c r="A16" s="10">
        <v>11</v>
      </c>
      <c r="B16" s="2" t="s">
        <v>9</v>
      </c>
      <c r="C16" s="17" t="s">
        <v>17</v>
      </c>
      <c r="D16" s="12" t="s">
        <v>45</v>
      </c>
      <c r="E16" s="13">
        <v>44932</v>
      </c>
      <c r="F16" s="12" t="s">
        <v>48</v>
      </c>
      <c r="G16" s="1">
        <v>6494570.1500000004</v>
      </c>
    </row>
    <row r="17" spans="1:7" ht="39" x14ac:dyDescent="0.25">
      <c r="A17" s="10">
        <v>12</v>
      </c>
      <c r="B17" s="2" t="s">
        <v>9</v>
      </c>
      <c r="C17" s="19" t="s">
        <v>46</v>
      </c>
      <c r="D17" s="12" t="s">
        <v>47</v>
      </c>
      <c r="E17" s="13">
        <v>44932</v>
      </c>
      <c r="F17" s="12" t="s">
        <v>49</v>
      </c>
      <c r="G17" s="1">
        <v>304579</v>
      </c>
    </row>
    <row r="18" spans="1:7" ht="26.25" x14ac:dyDescent="0.25">
      <c r="A18" s="10">
        <v>13</v>
      </c>
      <c r="B18" s="2" t="s">
        <v>9</v>
      </c>
      <c r="C18" s="19" t="s">
        <v>50</v>
      </c>
      <c r="D18" s="12" t="s">
        <v>51</v>
      </c>
      <c r="E18" s="13">
        <v>44932</v>
      </c>
      <c r="F18" s="12" t="s">
        <v>52</v>
      </c>
      <c r="G18" s="1">
        <v>582449.28</v>
      </c>
    </row>
    <row r="19" spans="1:7" ht="26.25" x14ac:dyDescent="0.25">
      <c r="A19" s="10">
        <v>14</v>
      </c>
      <c r="B19" s="2" t="s">
        <v>19</v>
      </c>
      <c r="C19" s="11" t="s">
        <v>109</v>
      </c>
      <c r="D19" s="12" t="s">
        <v>53</v>
      </c>
      <c r="E19" s="13">
        <v>44932</v>
      </c>
      <c r="F19" s="11" t="s">
        <v>109</v>
      </c>
      <c r="G19" s="1">
        <v>150000</v>
      </c>
    </row>
    <row r="20" spans="1:7" x14ac:dyDescent="0.25">
      <c r="A20" s="10">
        <v>15</v>
      </c>
      <c r="B20" s="2" t="s">
        <v>12</v>
      </c>
      <c r="C20" s="11" t="s">
        <v>18</v>
      </c>
      <c r="D20" s="12" t="s">
        <v>54</v>
      </c>
      <c r="E20" s="13">
        <v>44938</v>
      </c>
      <c r="F20" s="2" t="s">
        <v>55</v>
      </c>
      <c r="G20" s="1">
        <v>565238.44999999995</v>
      </c>
    </row>
    <row r="21" spans="1:7" x14ac:dyDescent="0.25">
      <c r="A21" s="10">
        <v>16</v>
      </c>
      <c r="B21" s="2" t="s">
        <v>12</v>
      </c>
      <c r="C21" s="11" t="s">
        <v>15</v>
      </c>
      <c r="D21" s="12" t="s">
        <v>56</v>
      </c>
      <c r="E21" s="13">
        <v>44941</v>
      </c>
      <c r="F21" s="2" t="s">
        <v>57</v>
      </c>
      <c r="G21" s="1">
        <v>643900.74</v>
      </c>
    </row>
    <row r="22" spans="1:7" x14ac:dyDescent="0.25">
      <c r="A22" s="10">
        <v>17</v>
      </c>
      <c r="B22" s="2" t="s">
        <v>20</v>
      </c>
      <c r="C22" s="11" t="s">
        <v>59</v>
      </c>
      <c r="D22" s="12" t="s">
        <v>58</v>
      </c>
      <c r="E22" s="13">
        <v>44939</v>
      </c>
      <c r="F22" s="12" t="s">
        <v>60</v>
      </c>
      <c r="G22" s="1">
        <v>1698697.63</v>
      </c>
    </row>
    <row r="23" spans="1:7" x14ac:dyDescent="0.25">
      <c r="A23" s="10">
        <v>18</v>
      </c>
      <c r="B23" s="2" t="s">
        <v>6</v>
      </c>
      <c r="C23" s="17" t="s">
        <v>61</v>
      </c>
      <c r="D23" s="12" t="s">
        <v>62</v>
      </c>
      <c r="E23" s="13">
        <v>44939</v>
      </c>
      <c r="F23" s="12" t="s">
        <v>63</v>
      </c>
      <c r="G23" s="1">
        <v>930959.63</v>
      </c>
    </row>
    <row r="24" spans="1:7" ht="26.25" x14ac:dyDescent="0.25">
      <c r="A24" s="10">
        <v>19</v>
      </c>
      <c r="B24" s="2" t="s">
        <v>8</v>
      </c>
      <c r="C24" s="11" t="s">
        <v>64</v>
      </c>
      <c r="D24" s="12" t="s">
        <v>65</v>
      </c>
      <c r="E24" s="13">
        <v>44939</v>
      </c>
      <c r="F24" s="12" t="s">
        <v>66</v>
      </c>
      <c r="G24" s="1">
        <v>5559592.3899999997</v>
      </c>
    </row>
    <row r="25" spans="1:7" x14ac:dyDescent="0.25">
      <c r="A25" s="10">
        <v>20</v>
      </c>
      <c r="B25" s="2" t="s">
        <v>20</v>
      </c>
      <c r="C25" s="11" t="s">
        <v>67</v>
      </c>
      <c r="D25" s="12" t="s">
        <v>68</v>
      </c>
      <c r="E25" s="13">
        <v>44939</v>
      </c>
      <c r="F25" s="12" t="s">
        <v>69</v>
      </c>
      <c r="G25" s="1">
        <v>1717055.27</v>
      </c>
    </row>
    <row r="26" spans="1:7" x14ac:dyDescent="0.25">
      <c r="A26" s="10">
        <v>21</v>
      </c>
      <c r="B26" s="2" t="s">
        <v>10</v>
      </c>
      <c r="C26" s="11" t="s">
        <v>70</v>
      </c>
      <c r="D26" s="12" t="s">
        <v>71</v>
      </c>
      <c r="E26" s="13">
        <v>44943</v>
      </c>
      <c r="F26" s="2" t="s">
        <v>72</v>
      </c>
      <c r="G26" s="1">
        <v>689739.59</v>
      </c>
    </row>
    <row r="27" spans="1:7" ht="26.25" x14ac:dyDescent="0.25">
      <c r="A27" s="10">
        <v>22</v>
      </c>
      <c r="B27" s="2" t="s">
        <v>6</v>
      </c>
      <c r="C27" s="17" t="s">
        <v>73</v>
      </c>
      <c r="D27" s="12" t="s">
        <v>74</v>
      </c>
      <c r="E27" s="13">
        <v>44943</v>
      </c>
      <c r="F27" s="2" t="s">
        <v>75</v>
      </c>
      <c r="G27" s="1">
        <v>20868656.399999999</v>
      </c>
    </row>
    <row r="28" spans="1:7" ht="51.75" x14ac:dyDescent="0.25">
      <c r="A28" s="10">
        <v>23</v>
      </c>
      <c r="B28" s="2" t="s">
        <v>6</v>
      </c>
      <c r="C28" s="19" t="s">
        <v>76</v>
      </c>
      <c r="D28" s="12" t="s">
        <v>77</v>
      </c>
      <c r="E28" s="13">
        <v>44943</v>
      </c>
      <c r="F28" s="2" t="s">
        <v>78</v>
      </c>
      <c r="G28" s="1">
        <v>24057730.030000001</v>
      </c>
    </row>
    <row r="29" spans="1:7" x14ac:dyDescent="0.25">
      <c r="A29" s="10">
        <v>24</v>
      </c>
      <c r="B29" s="2" t="s">
        <v>10</v>
      </c>
      <c r="C29" s="11" t="s">
        <v>79</v>
      </c>
      <c r="D29" s="12" t="s">
        <v>80</v>
      </c>
      <c r="E29" s="13">
        <v>44943</v>
      </c>
      <c r="F29" s="2" t="s">
        <v>81</v>
      </c>
      <c r="G29" s="1">
        <v>2068687.87</v>
      </c>
    </row>
    <row r="30" spans="1:7" x14ac:dyDescent="0.25">
      <c r="A30" s="10">
        <v>25</v>
      </c>
      <c r="B30" s="2" t="s">
        <v>10</v>
      </c>
      <c r="C30" s="11" t="s">
        <v>82</v>
      </c>
      <c r="D30" s="12" t="s">
        <v>83</v>
      </c>
      <c r="E30" s="13">
        <v>44943</v>
      </c>
      <c r="F30" s="2" t="s">
        <v>84</v>
      </c>
      <c r="G30" s="1">
        <v>117688.86</v>
      </c>
    </row>
    <row r="31" spans="1:7" x14ac:dyDescent="0.25">
      <c r="A31" s="10">
        <v>26</v>
      </c>
      <c r="B31" s="2" t="s">
        <v>10</v>
      </c>
      <c r="C31" s="11" t="s">
        <v>85</v>
      </c>
      <c r="D31" s="12" t="s">
        <v>86</v>
      </c>
      <c r="E31" s="13">
        <v>44943</v>
      </c>
      <c r="F31" s="2" t="s">
        <v>87</v>
      </c>
      <c r="G31" s="1">
        <v>1641388.41</v>
      </c>
    </row>
    <row r="32" spans="1:7" x14ac:dyDescent="0.25">
      <c r="A32" s="10">
        <v>27</v>
      </c>
      <c r="B32" s="2" t="s">
        <v>10</v>
      </c>
      <c r="C32" s="11" t="s">
        <v>90</v>
      </c>
      <c r="D32" s="12" t="s">
        <v>89</v>
      </c>
      <c r="E32" s="13">
        <v>44943</v>
      </c>
      <c r="F32" s="2" t="s">
        <v>88</v>
      </c>
      <c r="G32" s="1">
        <v>1200781.44</v>
      </c>
    </row>
    <row r="33" spans="1:17" ht="64.5" x14ac:dyDescent="0.25">
      <c r="A33" s="10">
        <v>28</v>
      </c>
      <c r="B33" s="2" t="s">
        <v>11</v>
      </c>
      <c r="C33" s="19" t="s">
        <v>91</v>
      </c>
      <c r="D33" s="12" t="s">
        <v>92</v>
      </c>
      <c r="E33" s="13">
        <v>44943</v>
      </c>
      <c r="F33" s="2" t="s">
        <v>93</v>
      </c>
      <c r="G33" s="1">
        <v>862215.33</v>
      </c>
    </row>
    <row r="34" spans="1:17" x14ac:dyDescent="0.25">
      <c r="A34" s="10">
        <v>29</v>
      </c>
      <c r="B34" s="2" t="s">
        <v>12</v>
      </c>
      <c r="C34" s="11" t="s">
        <v>94</v>
      </c>
      <c r="D34" s="12" t="s">
        <v>95</v>
      </c>
      <c r="E34" s="13">
        <v>44944</v>
      </c>
      <c r="F34" s="12" t="s">
        <v>96</v>
      </c>
      <c r="G34" s="14">
        <v>509484.18</v>
      </c>
    </row>
    <row r="35" spans="1:17" x14ac:dyDescent="0.25">
      <c r="A35" s="10">
        <v>30</v>
      </c>
      <c r="B35" s="2" t="s">
        <v>12</v>
      </c>
      <c r="C35" s="11" t="s">
        <v>15</v>
      </c>
      <c r="D35" s="12" t="s">
        <v>97</v>
      </c>
      <c r="E35" s="13">
        <v>44944</v>
      </c>
      <c r="F35" s="12" t="s">
        <v>98</v>
      </c>
      <c r="G35" s="1">
        <v>644617.56000000006</v>
      </c>
    </row>
    <row r="36" spans="1:17" x14ac:dyDescent="0.25">
      <c r="A36" s="10">
        <v>31</v>
      </c>
      <c r="B36" s="2" t="s">
        <v>8</v>
      </c>
      <c r="C36" s="11" t="s">
        <v>99</v>
      </c>
      <c r="D36" s="12" t="s">
        <v>100</v>
      </c>
      <c r="E36" s="13">
        <v>44944</v>
      </c>
      <c r="F36" s="2" t="s">
        <v>101</v>
      </c>
      <c r="G36" s="1">
        <v>4073997.24</v>
      </c>
    </row>
    <row r="37" spans="1:17" x14ac:dyDescent="0.25">
      <c r="A37" s="10">
        <v>32</v>
      </c>
      <c r="B37" s="2" t="s">
        <v>10</v>
      </c>
      <c r="C37" s="11" t="s">
        <v>102</v>
      </c>
      <c r="D37" s="12" t="s">
        <v>103</v>
      </c>
      <c r="E37" s="13">
        <v>44944</v>
      </c>
      <c r="F37" s="2" t="s">
        <v>104</v>
      </c>
      <c r="G37" s="20">
        <v>462038.77</v>
      </c>
    </row>
    <row r="38" spans="1:17" x14ac:dyDescent="0.25">
      <c r="A38" s="10">
        <v>33</v>
      </c>
      <c r="B38" s="2" t="s">
        <v>10</v>
      </c>
      <c r="C38" s="11" t="s">
        <v>105</v>
      </c>
      <c r="D38" s="12" t="s">
        <v>138</v>
      </c>
      <c r="E38" s="13">
        <v>44944</v>
      </c>
      <c r="F38" s="2" t="s">
        <v>104</v>
      </c>
      <c r="G38" s="20">
        <v>1726053.7</v>
      </c>
    </row>
    <row r="39" spans="1:17" s="21" customFormat="1" ht="39" x14ac:dyDescent="0.25">
      <c r="A39" s="10">
        <v>34</v>
      </c>
      <c r="B39" s="2" t="s">
        <v>6</v>
      </c>
      <c r="C39" s="19" t="s">
        <v>106</v>
      </c>
      <c r="D39" s="12" t="s">
        <v>107</v>
      </c>
      <c r="E39" s="13">
        <v>44945</v>
      </c>
      <c r="F39" s="2" t="s">
        <v>108</v>
      </c>
      <c r="G39" s="1">
        <v>19017433.329999998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26.25" x14ac:dyDescent="0.25">
      <c r="A40" s="10">
        <v>35</v>
      </c>
      <c r="B40" s="2" t="s">
        <v>110</v>
      </c>
      <c r="C40" s="17" t="s">
        <v>111</v>
      </c>
      <c r="D40" s="12" t="s">
        <v>112</v>
      </c>
      <c r="E40" s="13">
        <v>44945</v>
      </c>
      <c r="F40" s="17" t="s">
        <v>111</v>
      </c>
      <c r="G40" s="1">
        <v>53032.98</v>
      </c>
    </row>
    <row r="41" spans="1:17" x14ac:dyDescent="0.25">
      <c r="A41" s="10">
        <v>36</v>
      </c>
      <c r="B41" s="2" t="s">
        <v>7</v>
      </c>
      <c r="C41" s="11" t="s">
        <v>113</v>
      </c>
      <c r="D41" s="12" t="s">
        <v>114</v>
      </c>
      <c r="E41" s="13">
        <v>44945</v>
      </c>
      <c r="F41" s="12" t="s">
        <v>115</v>
      </c>
      <c r="G41" s="1">
        <v>736915.8</v>
      </c>
    </row>
    <row r="42" spans="1:17" ht="26.25" x14ac:dyDescent="0.25">
      <c r="A42" s="10">
        <v>37</v>
      </c>
      <c r="B42" s="2" t="s">
        <v>10</v>
      </c>
      <c r="C42" s="17" t="s">
        <v>116</v>
      </c>
      <c r="D42" s="12" t="s">
        <v>117</v>
      </c>
      <c r="E42" s="13">
        <v>44949</v>
      </c>
      <c r="F42" s="12" t="s">
        <v>118</v>
      </c>
      <c r="G42" s="1">
        <v>701614.02</v>
      </c>
    </row>
    <row r="43" spans="1:17" ht="26.25" x14ac:dyDescent="0.25">
      <c r="A43" s="10">
        <v>38</v>
      </c>
      <c r="B43" s="2" t="s">
        <v>8</v>
      </c>
      <c r="C43" s="11" t="s">
        <v>119</v>
      </c>
      <c r="D43" s="12" t="s">
        <v>120</v>
      </c>
      <c r="E43" s="13">
        <v>44950</v>
      </c>
      <c r="F43" s="12" t="s">
        <v>121</v>
      </c>
      <c r="G43" s="1">
        <v>2071803.26</v>
      </c>
    </row>
    <row r="44" spans="1:17" x14ac:dyDescent="0.25">
      <c r="A44" s="10">
        <v>39</v>
      </c>
      <c r="B44" s="22" t="s">
        <v>142</v>
      </c>
      <c r="C44" s="22" t="s">
        <v>142</v>
      </c>
      <c r="D44" s="22" t="s">
        <v>142</v>
      </c>
      <c r="E44" s="13"/>
      <c r="F44" s="22" t="s">
        <v>142</v>
      </c>
      <c r="G44" s="23">
        <v>0</v>
      </c>
    </row>
    <row r="45" spans="1:17" ht="26.25" x14ac:dyDescent="0.25">
      <c r="A45" s="10">
        <v>40</v>
      </c>
      <c r="B45" s="2" t="s">
        <v>7</v>
      </c>
      <c r="C45" s="19" t="s">
        <v>122</v>
      </c>
      <c r="D45" s="12" t="s">
        <v>123</v>
      </c>
      <c r="E45" s="13">
        <v>44950</v>
      </c>
      <c r="F45" s="12" t="s">
        <v>124</v>
      </c>
      <c r="G45" s="1">
        <v>1490804</v>
      </c>
    </row>
    <row r="46" spans="1:17" x14ac:dyDescent="0.25">
      <c r="A46" s="10">
        <v>41</v>
      </c>
      <c r="B46" s="2" t="s">
        <v>19</v>
      </c>
      <c r="C46" s="17" t="s">
        <v>125</v>
      </c>
      <c r="D46" s="12" t="s">
        <v>126</v>
      </c>
      <c r="E46" s="13">
        <v>44951</v>
      </c>
      <c r="F46" s="17" t="s">
        <v>125</v>
      </c>
      <c r="G46" s="1">
        <v>21249.99</v>
      </c>
    </row>
    <row r="47" spans="1:17" ht="39" x14ac:dyDescent="0.25">
      <c r="A47" s="10">
        <v>42</v>
      </c>
      <c r="B47" s="2" t="s">
        <v>8</v>
      </c>
      <c r="C47" s="11" t="s">
        <v>127</v>
      </c>
      <c r="D47" s="12" t="s">
        <v>128</v>
      </c>
      <c r="E47" s="13">
        <v>44950</v>
      </c>
      <c r="F47" s="12" t="s">
        <v>129</v>
      </c>
      <c r="G47" s="1">
        <v>8145788.6500000004</v>
      </c>
    </row>
    <row r="48" spans="1:17" x14ac:dyDescent="0.25">
      <c r="A48" s="10">
        <v>43</v>
      </c>
      <c r="B48" s="2" t="s">
        <v>110</v>
      </c>
      <c r="C48" s="11" t="s">
        <v>130</v>
      </c>
      <c r="D48" s="12" t="s">
        <v>131</v>
      </c>
      <c r="E48" s="13">
        <v>44952</v>
      </c>
      <c r="F48" s="12" t="s">
        <v>132</v>
      </c>
      <c r="G48" s="1">
        <v>303165.74</v>
      </c>
    </row>
    <row r="49" spans="1:7" x14ac:dyDescent="0.25">
      <c r="A49" s="10">
        <v>44</v>
      </c>
      <c r="B49" s="2" t="s">
        <v>19</v>
      </c>
      <c r="C49" s="17" t="s">
        <v>125</v>
      </c>
      <c r="D49" s="12" t="s">
        <v>133</v>
      </c>
      <c r="E49" s="13">
        <v>44952</v>
      </c>
      <c r="F49" s="17" t="s">
        <v>125</v>
      </c>
      <c r="G49" s="1">
        <v>2495070</v>
      </c>
    </row>
    <row r="50" spans="1:7" ht="26.25" x14ac:dyDescent="0.25">
      <c r="A50" s="10">
        <v>45</v>
      </c>
      <c r="B50" s="2" t="s">
        <v>7</v>
      </c>
      <c r="C50" s="19" t="s">
        <v>122</v>
      </c>
      <c r="D50" s="12" t="s">
        <v>134</v>
      </c>
      <c r="E50" s="13">
        <v>44953</v>
      </c>
      <c r="F50" s="12" t="s">
        <v>135</v>
      </c>
      <c r="G50" s="1">
        <v>1483680.66</v>
      </c>
    </row>
    <row r="51" spans="1:7" x14ac:dyDescent="0.25">
      <c r="A51" s="10">
        <v>46</v>
      </c>
      <c r="B51" s="22" t="s">
        <v>142</v>
      </c>
      <c r="C51" s="22" t="s">
        <v>142</v>
      </c>
      <c r="D51" s="22" t="s">
        <v>142</v>
      </c>
      <c r="E51" s="13"/>
      <c r="F51" s="22" t="s">
        <v>142</v>
      </c>
      <c r="G51" s="23">
        <v>0</v>
      </c>
    </row>
    <row r="52" spans="1:7" ht="39" x14ac:dyDescent="0.25">
      <c r="A52" s="10">
        <v>47</v>
      </c>
      <c r="B52" s="2" t="s">
        <v>16</v>
      </c>
      <c r="C52" s="19" t="s">
        <v>143</v>
      </c>
      <c r="D52" s="12" t="s">
        <v>136</v>
      </c>
      <c r="E52" s="13">
        <v>44953</v>
      </c>
      <c r="F52" s="12" t="s">
        <v>137</v>
      </c>
      <c r="G52" s="1">
        <v>1173946.68</v>
      </c>
    </row>
    <row r="53" spans="1:7" ht="15.75" thickBot="1" x14ac:dyDescent="0.3">
      <c r="A53" s="24"/>
      <c r="B53" s="25" t="s">
        <v>13</v>
      </c>
      <c r="C53" s="15"/>
      <c r="D53" s="15"/>
      <c r="E53" s="26"/>
      <c r="F53" s="25"/>
      <c r="G53" s="27">
        <f>SUM(G6:G52)</f>
        <v>152574392.62000006</v>
      </c>
    </row>
    <row r="54" spans="1:7" ht="15.75" thickTop="1" x14ac:dyDescent="0.25">
      <c r="A54" s="28"/>
      <c r="B54" s="15"/>
      <c r="C54" s="26"/>
      <c r="D54" s="15"/>
      <c r="E54" s="29"/>
      <c r="F54" s="15"/>
      <c r="G54" s="30"/>
    </row>
    <row r="55" spans="1:7" x14ac:dyDescent="0.25">
      <c r="E55" s="33"/>
      <c r="G55" s="31"/>
    </row>
    <row r="56" spans="1:7" x14ac:dyDescent="0.25">
      <c r="A56" s="32"/>
    </row>
    <row r="65" spans="8:8" x14ac:dyDescent="0.25">
      <c r="H65" s="4"/>
    </row>
  </sheetData>
  <mergeCells count="3">
    <mergeCell ref="A2:G2"/>
    <mergeCell ref="A3:G3"/>
    <mergeCell ref="A1:G1"/>
  </mergeCells>
  <phoneticPr fontId="1" type="noConversion"/>
  <pageMargins left="0.55118110236220474" right="0.15748031496062992" top="0.62992125984251968" bottom="0.27559055118110237" header="0.51181102362204722" footer="0.31496062992125984"/>
  <pageSetup paperSize="5" scale="90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8B82-9654-4E1D-B28F-B4E3F562FDB9}">
  <dimension ref="A1:G48"/>
  <sheetViews>
    <sheetView workbookViewId="0">
      <selection sqref="A1:G47"/>
    </sheetView>
  </sheetViews>
  <sheetFormatPr defaultRowHeight="15" x14ac:dyDescent="0.25"/>
  <cols>
    <col min="1" max="1" width="42.42578125" customWidth="1"/>
    <col min="2" max="2" width="40.7109375" customWidth="1"/>
    <col min="3" max="3" width="30.7109375" customWidth="1"/>
    <col min="4" max="4" width="33.140625" customWidth="1"/>
    <col min="5" max="5" width="17.5703125" customWidth="1"/>
    <col min="6" max="6" width="18.140625" customWidth="1"/>
    <col min="7" max="7" width="15.7109375" customWidth="1"/>
  </cols>
  <sheetData>
    <row r="1" spans="1:7" x14ac:dyDescent="0.25">
      <c r="A1" s="35"/>
      <c r="B1" s="36" t="s">
        <v>147</v>
      </c>
      <c r="C1" s="36"/>
      <c r="D1" s="35"/>
      <c r="E1" s="35"/>
      <c r="F1" s="35"/>
      <c r="G1" s="37"/>
    </row>
    <row r="2" spans="1:7" x14ac:dyDescent="0.25">
      <c r="A2" s="35"/>
      <c r="B2" s="36" t="s">
        <v>148</v>
      </c>
      <c r="C2" s="36"/>
      <c r="D2" s="35"/>
      <c r="E2" s="35"/>
      <c r="F2" s="35"/>
      <c r="G2" s="37" t="s">
        <v>149</v>
      </c>
    </row>
    <row r="3" spans="1:7" x14ac:dyDescent="0.25">
      <c r="A3" s="35"/>
      <c r="B3" s="35"/>
      <c r="C3" s="35"/>
      <c r="D3" s="35"/>
      <c r="E3" s="35"/>
      <c r="F3" s="35"/>
      <c r="G3" s="37"/>
    </row>
    <row r="4" spans="1:7" ht="44.25" customHeight="1" x14ac:dyDescent="0.25">
      <c r="A4" s="38" t="s">
        <v>4</v>
      </c>
      <c r="B4" s="39" t="s">
        <v>5</v>
      </c>
      <c r="C4" s="39" t="s">
        <v>0</v>
      </c>
      <c r="D4" s="40" t="s">
        <v>1</v>
      </c>
      <c r="E4" s="39" t="s">
        <v>3</v>
      </c>
      <c r="F4" s="40" t="s">
        <v>14</v>
      </c>
      <c r="G4" s="41" t="s">
        <v>2</v>
      </c>
    </row>
    <row r="5" spans="1:7" ht="51.75" customHeight="1" x14ac:dyDescent="0.25">
      <c r="A5" s="42">
        <v>1</v>
      </c>
      <c r="B5" s="43" t="s">
        <v>6</v>
      </c>
      <c r="C5" s="44" t="s">
        <v>150</v>
      </c>
      <c r="D5" s="45" t="s">
        <v>151</v>
      </c>
      <c r="E5" s="46">
        <v>44959</v>
      </c>
      <c r="F5" s="45" t="s">
        <v>152</v>
      </c>
      <c r="G5" s="47">
        <v>21555280.989999998</v>
      </c>
    </row>
    <row r="6" spans="1:7" ht="51.75" x14ac:dyDescent="0.25">
      <c r="A6" s="42">
        <v>2</v>
      </c>
      <c r="B6" s="43" t="s">
        <v>12</v>
      </c>
      <c r="C6" s="48" t="s">
        <v>153</v>
      </c>
      <c r="D6" s="45" t="s">
        <v>154</v>
      </c>
      <c r="E6" s="46">
        <v>44959</v>
      </c>
      <c r="F6" s="45" t="s">
        <v>155</v>
      </c>
      <c r="G6" s="47">
        <v>645663.65</v>
      </c>
    </row>
    <row r="7" spans="1:7" ht="51.75" x14ac:dyDescent="0.25">
      <c r="A7" s="42">
        <v>3</v>
      </c>
      <c r="B7" s="43" t="s">
        <v>12</v>
      </c>
      <c r="C7" s="48" t="s">
        <v>153</v>
      </c>
      <c r="D7" s="45" t="s">
        <v>156</v>
      </c>
      <c r="E7" s="46">
        <v>44959</v>
      </c>
      <c r="F7" s="45" t="s">
        <v>157</v>
      </c>
      <c r="G7" s="49">
        <v>663806.75</v>
      </c>
    </row>
    <row r="8" spans="1:7" ht="90" x14ac:dyDescent="0.25">
      <c r="A8" s="42">
        <v>4</v>
      </c>
      <c r="B8" s="43" t="s">
        <v>8</v>
      </c>
      <c r="C8" s="48" t="s">
        <v>158</v>
      </c>
      <c r="D8" s="45" t="s">
        <v>159</v>
      </c>
      <c r="E8" s="46">
        <v>44959</v>
      </c>
      <c r="F8" s="45" t="s">
        <v>160</v>
      </c>
      <c r="G8" s="47">
        <v>1326035.9099999999</v>
      </c>
    </row>
    <row r="9" spans="1:7" ht="51.75" x14ac:dyDescent="0.25">
      <c r="A9" s="42">
        <v>5</v>
      </c>
      <c r="B9" s="43" t="s">
        <v>161</v>
      </c>
      <c r="C9" s="48" t="s">
        <v>162</v>
      </c>
      <c r="D9" s="45" t="s">
        <v>163</v>
      </c>
      <c r="E9" s="46">
        <v>44960</v>
      </c>
      <c r="F9" s="43" t="s">
        <v>164</v>
      </c>
      <c r="G9" s="47">
        <v>2507133</v>
      </c>
    </row>
    <row r="10" spans="1:7" ht="77.25" x14ac:dyDescent="0.25">
      <c r="A10" s="42">
        <v>6</v>
      </c>
      <c r="B10" s="43" t="s">
        <v>10</v>
      </c>
      <c r="C10" s="48" t="s">
        <v>165</v>
      </c>
      <c r="D10" s="45" t="s">
        <v>166</v>
      </c>
      <c r="E10" s="46">
        <v>44960</v>
      </c>
      <c r="F10" s="45" t="s">
        <v>167</v>
      </c>
      <c r="G10" s="47">
        <v>322821.98</v>
      </c>
    </row>
    <row r="11" spans="1:7" ht="77.25" x14ac:dyDescent="0.25">
      <c r="A11" s="42">
        <v>7</v>
      </c>
      <c r="B11" s="43" t="s">
        <v>10</v>
      </c>
      <c r="C11" s="48" t="s">
        <v>168</v>
      </c>
      <c r="D11" s="45" t="s">
        <v>169</v>
      </c>
      <c r="E11" s="46">
        <v>44960</v>
      </c>
      <c r="F11" s="45" t="s">
        <v>170</v>
      </c>
      <c r="G11" s="47">
        <v>1010650.9</v>
      </c>
    </row>
    <row r="12" spans="1:7" ht="77.25" x14ac:dyDescent="0.25">
      <c r="A12" s="42">
        <v>8</v>
      </c>
      <c r="B12" s="43" t="s">
        <v>10</v>
      </c>
      <c r="C12" s="48" t="s">
        <v>171</v>
      </c>
      <c r="D12" s="45" t="s">
        <v>172</v>
      </c>
      <c r="E12" s="46">
        <v>44960</v>
      </c>
      <c r="F12" s="45" t="s">
        <v>173</v>
      </c>
      <c r="G12" s="47">
        <v>1397342.69</v>
      </c>
    </row>
    <row r="13" spans="1:7" ht="77.25" x14ac:dyDescent="0.25">
      <c r="A13" s="42">
        <v>9</v>
      </c>
      <c r="B13" s="43" t="s">
        <v>10</v>
      </c>
      <c r="C13" s="48" t="s">
        <v>174</v>
      </c>
      <c r="D13" s="45" t="s">
        <v>175</v>
      </c>
      <c r="E13" s="46">
        <v>44960</v>
      </c>
      <c r="F13" s="45" t="s">
        <v>176</v>
      </c>
      <c r="G13" s="47">
        <v>352741.39</v>
      </c>
    </row>
    <row r="14" spans="1:7" ht="77.25" x14ac:dyDescent="0.25">
      <c r="A14" s="42">
        <v>10</v>
      </c>
      <c r="B14" s="43" t="s">
        <v>10</v>
      </c>
      <c r="C14" s="48" t="s">
        <v>177</v>
      </c>
      <c r="D14" s="45" t="s">
        <v>178</v>
      </c>
      <c r="E14" s="46">
        <v>44960</v>
      </c>
      <c r="F14" s="45" t="s">
        <v>179</v>
      </c>
      <c r="G14" s="47">
        <v>300013.58</v>
      </c>
    </row>
    <row r="15" spans="1:7" x14ac:dyDescent="0.25">
      <c r="A15" s="42">
        <v>11</v>
      </c>
      <c r="B15" s="43" t="s">
        <v>180</v>
      </c>
      <c r="C15" s="45" t="s">
        <v>181</v>
      </c>
      <c r="D15" s="45" t="s">
        <v>182</v>
      </c>
      <c r="E15" s="46">
        <v>44960</v>
      </c>
      <c r="F15" s="45" t="s">
        <v>183</v>
      </c>
      <c r="G15" s="47">
        <v>277456.42</v>
      </c>
    </row>
    <row r="16" spans="1:7" ht="90" x14ac:dyDescent="0.25">
      <c r="A16" s="42">
        <v>12</v>
      </c>
      <c r="B16" s="43" t="s">
        <v>8</v>
      </c>
      <c r="C16" s="48" t="s">
        <v>184</v>
      </c>
      <c r="D16" s="45" t="s">
        <v>185</v>
      </c>
      <c r="E16" s="46">
        <v>44963</v>
      </c>
      <c r="F16" s="45" t="s">
        <v>186</v>
      </c>
      <c r="G16" s="47">
        <v>4329861.47</v>
      </c>
    </row>
    <row r="17" spans="1:7" ht="102.75" x14ac:dyDescent="0.25">
      <c r="A17" s="42">
        <v>13</v>
      </c>
      <c r="B17" s="43" t="s">
        <v>7</v>
      </c>
      <c r="C17" s="50" t="s">
        <v>187</v>
      </c>
      <c r="D17" s="45" t="s">
        <v>188</v>
      </c>
      <c r="E17" s="46">
        <v>44963</v>
      </c>
      <c r="F17" s="45" t="s">
        <v>189</v>
      </c>
      <c r="G17" s="47">
        <v>1494237.11</v>
      </c>
    </row>
    <row r="18" spans="1:7" ht="90" x14ac:dyDescent="0.25">
      <c r="A18" s="42">
        <v>14</v>
      </c>
      <c r="B18" s="43" t="s">
        <v>8</v>
      </c>
      <c r="C18" s="48" t="s">
        <v>190</v>
      </c>
      <c r="D18" s="45" t="s">
        <v>191</v>
      </c>
      <c r="E18" s="46">
        <v>44965</v>
      </c>
      <c r="F18" s="45" t="s">
        <v>192</v>
      </c>
      <c r="G18" s="47">
        <v>9716468.2200000007</v>
      </c>
    </row>
    <row r="19" spans="1:7" ht="217.5" x14ac:dyDescent="0.25">
      <c r="A19" s="42">
        <v>15</v>
      </c>
      <c r="B19" s="43" t="s">
        <v>8</v>
      </c>
      <c r="C19" s="44" t="s">
        <v>193</v>
      </c>
      <c r="D19" s="45" t="s">
        <v>194</v>
      </c>
      <c r="E19" s="46">
        <v>44965</v>
      </c>
      <c r="F19" s="45" t="s">
        <v>195</v>
      </c>
      <c r="G19" s="47">
        <v>13053444.119999999</v>
      </c>
    </row>
    <row r="20" spans="1:7" ht="64.5" x14ac:dyDescent="0.25">
      <c r="A20" s="42">
        <v>16</v>
      </c>
      <c r="B20" s="43" t="s">
        <v>12</v>
      </c>
      <c r="C20" s="48" t="s">
        <v>196</v>
      </c>
      <c r="D20" s="45" t="s">
        <v>197</v>
      </c>
      <c r="E20" s="46">
        <v>44965</v>
      </c>
      <c r="F20" s="43" t="s">
        <v>198</v>
      </c>
      <c r="G20" s="47">
        <v>1213184.82</v>
      </c>
    </row>
    <row r="21" spans="1:7" ht="192" x14ac:dyDescent="0.25">
      <c r="A21" s="42">
        <v>17</v>
      </c>
      <c r="B21" s="43" t="s">
        <v>8</v>
      </c>
      <c r="C21" s="44" t="s">
        <v>199</v>
      </c>
      <c r="D21" s="45" t="s">
        <v>200</v>
      </c>
      <c r="E21" s="46">
        <v>44965</v>
      </c>
      <c r="F21" s="45" t="s">
        <v>201</v>
      </c>
      <c r="G21" s="47">
        <v>1688153.93</v>
      </c>
    </row>
    <row r="22" spans="1:7" ht="51.75" x14ac:dyDescent="0.25">
      <c r="A22" s="42">
        <v>18</v>
      </c>
      <c r="B22" s="43" t="s">
        <v>12</v>
      </c>
      <c r="C22" s="48" t="s">
        <v>153</v>
      </c>
      <c r="D22" s="45" t="s">
        <v>202</v>
      </c>
      <c r="E22" s="46">
        <v>44965</v>
      </c>
      <c r="F22" s="43" t="s">
        <v>203</v>
      </c>
      <c r="G22" s="47">
        <v>643283.5</v>
      </c>
    </row>
    <row r="23" spans="1:7" ht="115.5" x14ac:dyDescent="0.25">
      <c r="A23" s="42">
        <v>19</v>
      </c>
      <c r="B23" s="43" t="s">
        <v>9</v>
      </c>
      <c r="C23" s="48" t="s">
        <v>204</v>
      </c>
      <c r="D23" s="45" t="s">
        <v>205</v>
      </c>
      <c r="E23" s="46">
        <v>44967</v>
      </c>
      <c r="F23" s="45" t="s">
        <v>206</v>
      </c>
      <c r="G23" s="47">
        <v>7624284.2400000002</v>
      </c>
    </row>
    <row r="24" spans="1:7" ht="166.5" x14ac:dyDescent="0.25">
      <c r="A24" s="42">
        <v>20</v>
      </c>
      <c r="B24" s="43" t="s">
        <v>12</v>
      </c>
      <c r="C24" s="44" t="s">
        <v>207</v>
      </c>
      <c r="D24" s="45" t="s">
        <v>208</v>
      </c>
      <c r="E24" s="46">
        <v>44985</v>
      </c>
      <c r="F24" s="45" t="s">
        <v>209</v>
      </c>
      <c r="G24" s="47">
        <v>1623704.38</v>
      </c>
    </row>
    <row r="25" spans="1:7" ht="64.5" x14ac:dyDescent="0.25">
      <c r="A25" s="42">
        <v>21</v>
      </c>
      <c r="B25" s="43" t="s">
        <v>12</v>
      </c>
      <c r="C25" s="48" t="s">
        <v>210</v>
      </c>
      <c r="D25" s="45" t="s">
        <v>211</v>
      </c>
      <c r="E25" s="46">
        <v>44979</v>
      </c>
      <c r="F25" s="45" t="s">
        <v>212</v>
      </c>
      <c r="G25" s="47">
        <v>771769.56</v>
      </c>
    </row>
    <row r="26" spans="1:7" ht="51.75" x14ac:dyDescent="0.25">
      <c r="A26" s="42">
        <v>22</v>
      </c>
      <c r="B26" s="43" t="s">
        <v>213</v>
      </c>
      <c r="C26" s="44" t="s">
        <v>214</v>
      </c>
      <c r="D26" s="45" t="s">
        <v>215</v>
      </c>
      <c r="E26" s="46">
        <v>44973</v>
      </c>
      <c r="F26" s="44" t="s">
        <v>214</v>
      </c>
      <c r="G26" s="47">
        <v>165000</v>
      </c>
    </row>
    <row r="27" spans="1:7" ht="77.25" x14ac:dyDescent="0.25">
      <c r="A27" s="42">
        <v>23</v>
      </c>
      <c r="B27" s="43" t="s">
        <v>12</v>
      </c>
      <c r="C27" s="44" t="s">
        <v>216</v>
      </c>
      <c r="D27" s="45" t="s">
        <v>217</v>
      </c>
      <c r="E27" s="46">
        <v>44973</v>
      </c>
      <c r="F27" s="43" t="s">
        <v>218</v>
      </c>
      <c r="G27" s="47">
        <v>62838.26</v>
      </c>
    </row>
    <row r="28" spans="1:7" ht="51.75" x14ac:dyDescent="0.25">
      <c r="A28" s="42">
        <v>24</v>
      </c>
      <c r="B28" s="43" t="s">
        <v>12</v>
      </c>
      <c r="C28" s="48" t="s">
        <v>153</v>
      </c>
      <c r="D28" s="45" t="s">
        <v>219</v>
      </c>
      <c r="E28" s="46">
        <v>44973</v>
      </c>
      <c r="F28" s="43" t="s">
        <v>220</v>
      </c>
      <c r="G28" s="47">
        <v>495177.84</v>
      </c>
    </row>
    <row r="29" spans="1:7" ht="64.5" x14ac:dyDescent="0.25">
      <c r="A29" s="42">
        <v>25</v>
      </c>
      <c r="B29" s="43" t="s">
        <v>12</v>
      </c>
      <c r="C29" s="48" t="s">
        <v>196</v>
      </c>
      <c r="D29" s="45" t="s">
        <v>221</v>
      </c>
      <c r="E29" s="46">
        <v>44973</v>
      </c>
      <c r="F29" s="43" t="s">
        <v>222</v>
      </c>
      <c r="G29" s="47">
        <v>1810622.3</v>
      </c>
    </row>
    <row r="30" spans="1:7" ht="217.5" x14ac:dyDescent="0.25">
      <c r="A30" s="42">
        <v>26</v>
      </c>
      <c r="B30" s="43" t="s">
        <v>223</v>
      </c>
      <c r="C30" s="44" t="s">
        <v>224</v>
      </c>
      <c r="D30" s="45" t="s">
        <v>225</v>
      </c>
      <c r="E30" s="46">
        <v>44973</v>
      </c>
      <c r="F30" s="43" t="s">
        <v>226</v>
      </c>
      <c r="G30" s="47">
        <v>82945.13</v>
      </c>
    </row>
    <row r="31" spans="1:7" ht="51.75" x14ac:dyDescent="0.25">
      <c r="A31" s="42">
        <v>27</v>
      </c>
      <c r="B31" s="43" t="s">
        <v>12</v>
      </c>
      <c r="C31" s="48" t="s">
        <v>227</v>
      </c>
      <c r="D31" s="45" t="s">
        <v>228</v>
      </c>
      <c r="E31" s="46">
        <v>44973</v>
      </c>
      <c r="F31" s="43" t="s">
        <v>229</v>
      </c>
      <c r="G31" s="47">
        <v>265323.62</v>
      </c>
    </row>
    <row r="32" spans="1:7" ht="179.25" x14ac:dyDescent="0.25">
      <c r="A32" s="42">
        <v>28</v>
      </c>
      <c r="B32" s="43" t="s">
        <v>16</v>
      </c>
      <c r="C32" s="44" t="s">
        <v>230</v>
      </c>
      <c r="D32" s="45" t="s">
        <v>231</v>
      </c>
      <c r="E32" s="46">
        <v>44973</v>
      </c>
      <c r="F32" s="43" t="s">
        <v>232</v>
      </c>
      <c r="G32" s="47">
        <v>869769.41</v>
      </c>
    </row>
    <row r="33" spans="1:7" ht="230.25" x14ac:dyDescent="0.25">
      <c r="A33" s="42">
        <v>29</v>
      </c>
      <c r="B33" s="43" t="s">
        <v>10</v>
      </c>
      <c r="C33" s="44" t="s">
        <v>233</v>
      </c>
      <c r="D33" s="45" t="s">
        <v>234</v>
      </c>
      <c r="E33" s="46">
        <v>44974</v>
      </c>
      <c r="F33" s="45" t="s">
        <v>235</v>
      </c>
      <c r="G33" s="49">
        <v>683753.86</v>
      </c>
    </row>
    <row r="34" spans="1:7" ht="90" x14ac:dyDescent="0.25">
      <c r="A34" s="42">
        <v>30</v>
      </c>
      <c r="B34" s="43" t="s">
        <v>9</v>
      </c>
      <c r="C34" s="48" t="s">
        <v>236</v>
      </c>
      <c r="D34" s="45" t="s">
        <v>237</v>
      </c>
      <c r="E34" s="46">
        <v>44977</v>
      </c>
      <c r="F34" s="45" t="s">
        <v>238</v>
      </c>
      <c r="G34" s="47">
        <v>5021065.2699999996</v>
      </c>
    </row>
    <row r="35" spans="1:7" ht="153.75" x14ac:dyDescent="0.25">
      <c r="A35" s="42">
        <v>31</v>
      </c>
      <c r="B35" s="43" t="s">
        <v>9</v>
      </c>
      <c r="C35" s="51" t="s">
        <v>239</v>
      </c>
      <c r="D35" s="45" t="s">
        <v>240</v>
      </c>
      <c r="E35" s="46">
        <v>44977</v>
      </c>
      <c r="F35" s="43" t="s">
        <v>241</v>
      </c>
      <c r="G35" s="47">
        <v>1194621.79</v>
      </c>
    </row>
    <row r="36" spans="1:7" ht="64.5" x14ac:dyDescent="0.25">
      <c r="A36" s="42">
        <v>32</v>
      </c>
      <c r="B36" s="43" t="s">
        <v>7</v>
      </c>
      <c r="C36" s="48" t="s">
        <v>242</v>
      </c>
      <c r="D36" s="45" t="s">
        <v>243</v>
      </c>
      <c r="E36" s="46">
        <v>44977</v>
      </c>
      <c r="F36" s="43" t="s">
        <v>244</v>
      </c>
      <c r="G36" s="52">
        <v>84340.28</v>
      </c>
    </row>
    <row r="37" spans="1:7" ht="90" x14ac:dyDescent="0.25">
      <c r="A37" s="42">
        <v>33</v>
      </c>
      <c r="B37" s="43" t="s">
        <v>110</v>
      </c>
      <c r="C37" s="48" t="s">
        <v>245</v>
      </c>
      <c r="D37" s="45" t="s">
        <v>246</v>
      </c>
      <c r="E37" s="46">
        <v>44977</v>
      </c>
      <c r="F37" s="43" t="s">
        <v>247</v>
      </c>
      <c r="G37" s="52">
        <v>912011.48</v>
      </c>
    </row>
    <row r="38" spans="1:7" ht="77.25" x14ac:dyDescent="0.25">
      <c r="A38" s="42">
        <v>34</v>
      </c>
      <c r="B38" s="43" t="s">
        <v>10</v>
      </c>
      <c r="C38" s="48" t="s">
        <v>248</v>
      </c>
      <c r="D38" s="45" t="s">
        <v>249</v>
      </c>
      <c r="E38" s="46">
        <v>44978</v>
      </c>
      <c r="F38" s="43" t="s">
        <v>250</v>
      </c>
      <c r="G38" s="47">
        <v>584590.25</v>
      </c>
    </row>
    <row r="39" spans="1:7" ht="90" x14ac:dyDescent="0.25">
      <c r="A39" s="42">
        <v>35</v>
      </c>
      <c r="B39" s="43" t="s">
        <v>251</v>
      </c>
      <c r="C39" s="44" t="s">
        <v>252</v>
      </c>
      <c r="D39" s="48" t="s">
        <v>253</v>
      </c>
      <c r="E39" s="46">
        <v>44978</v>
      </c>
      <c r="F39" s="43" t="s">
        <v>254</v>
      </c>
      <c r="G39" s="47">
        <v>3009065.7</v>
      </c>
    </row>
    <row r="40" spans="1:7" ht="102.75" x14ac:dyDescent="0.25">
      <c r="A40" s="42">
        <v>36</v>
      </c>
      <c r="B40" s="43" t="s">
        <v>20</v>
      </c>
      <c r="C40" s="50" t="s">
        <v>255</v>
      </c>
      <c r="D40" s="45" t="s">
        <v>256</v>
      </c>
      <c r="E40" s="46">
        <v>44979</v>
      </c>
      <c r="F40" s="45" t="s">
        <v>257</v>
      </c>
      <c r="G40" s="47">
        <v>6425980.2699999996</v>
      </c>
    </row>
    <row r="41" spans="1:7" ht="128.25" x14ac:dyDescent="0.25">
      <c r="A41" s="42">
        <v>37</v>
      </c>
      <c r="B41" s="43" t="s">
        <v>251</v>
      </c>
      <c r="C41" s="44" t="s">
        <v>258</v>
      </c>
      <c r="D41" s="45" t="s">
        <v>259</v>
      </c>
      <c r="E41" s="46">
        <v>44979</v>
      </c>
      <c r="F41" s="43" t="s">
        <v>260</v>
      </c>
      <c r="G41" s="47">
        <v>1504532.85</v>
      </c>
    </row>
    <row r="42" spans="1:7" ht="268.5" x14ac:dyDescent="0.25">
      <c r="A42" s="42">
        <v>38</v>
      </c>
      <c r="B42" s="43" t="s">
        <v>6</v>
      </c>
      <c r="C42" s="44" t="s">
        <v>261</v>
      </c>
      <c r="D42" s="45" t="s">
        <v>262</v>
      </c>
      <c r="E42" s="46">
        <v>44981</v>
      </c>
      <c r="F42" s="45" t="s">
        <v>263</v>
      </c>
      <c r="G42" s="47">
        <v>1614320.5</v>
      </c>
    </row>
    <row r="43" spans="1:7" ht="141" x14ac:dyDescent="0.25">
      <c r="A43" s="42">
        <v>39</v>
      </c>
      <c r="B43" s="43" t="s">
        <v>6</v>
      </c>
      <c r="C43" s="44" t="s">
        <v>264</v>
      </c>
      <c r="D43" s="45" t="s">
        <v>265</v>
      </c>
      <c r="E43" s="46">
        <v>44981</v>
      </c>
      <c r="F43" s="45" t="s">
        <v>266</v>
      </c>
      <c r="G43" s="53">
        <v>1467211.85</v>
      </c>
    </row>
    <row r="44" spans="1:7" ht="77.25" x14ac:dyDescent="0.25">
      <c r="A44" s="42">
        <v>40</v>
      </c>
      <c r="B44" s="43" t="s">
        <v>10</v>
      </c>
      <c r="C44" s="48" t="s">
        <v>267</v>
      </c>
      <c r="D44" s="45" t="s">
        <v>268</v>
      </c>
      <c r="E44" s="46">
        <v>44981</v>
      </c>
      <c r="F44" s="45" t="s">
        <v>269</v>
      </c>
      <c r="G44" s="47">
        <v>555399.56000000006</v>
      </c>
    </row>
    <row r="45" spans="1:7" ht="64.5" x14ac:dyDescent="0.25">
      <c r="A45" s="42">
        <v>41</v>
      </c>
      <c r="B45" s="43" t="s">
        <v>12</v>
      </c>
      <c r="C45" s="44" t="s">
        <v>270</v>
      </c>
      <c r="D45" s="45" t="s">
        <v>271</v>
      </c>
      <c r="E45" s="46">
        <v>44981</v>
      </c>
      <c r="F45" s="43" t="s">
        <v>272</v>
      </c>
      <c r="G45" s="47">
        <v>989249.49</v>
      </c>
    </row>
    <row r="46" spans="1:7" ht="51.75" x14ac:dyDescent="0.25">
      <c r="A46" s="42">
        <v>42</v>
      </c>
      <c r="B46" s="43" t="s">
        <v>12</v>
      </c>
      <c r="C46" s="48" t="s">
        <v>153</v>
      </c>
      <c r="D46" s="45" t="s">
        <v>273</v>
      </c>
      <c r="E46" s="46">
        <v>44981</v>
      </c>
      <c r="F46" s="43" t="s">
        <v>274</v>
      </c>
      <c r="G46" s="47">
        <v>605298.51</v>
      </c>
    </row>
    <row r="47" spans="1:7" ht="15.75" thickBot="1" x14ac:dyDescent="0.3">
      <c r="A47" s="54"/>
      <c r="B47" s="55" t="s">
        <v>13</v>
      </c>
      <c r="C47" s="56"/>
      <c r="D47" s="56"/>
      <c r="E47" s="57"/>
      <c r="F47" s="55"/>
      <c r="G47" s="58">
        <f>SUM(G5:G46)</f>
        <v>100920456.82999998</v>
      </c>
    </row>
    <row r="48" spans="1:7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58CE-8BBF-4968-8FE8-F41002AB6022}">
  <dimension ref="A1:J50"/>
  <sheetViews>
    <sheetView tabSelected="1" workbookViewId="0">
      <selection sqref="A1:J50"/>
    </sheetView>
  </sheetViews>
  <sheetFormatPr defaultRowHeight="15" x14ac:dyDescent="0.25"/>
  <cols>
    <col min="1" max="1" width="11.7109375" customWidth="1"/>
    <col min="2" max="2" width="14.7109375" customWidth="1"/>
    <col min="3" max="3" width="18.5703125" customWidth="1"/>
    <col min="5" max="5" width="16.28515625" customWidth="1"/>
    <col min="6" max="6" width="59" customWidth="1"/>
    <col min="7" max="7" width="22.28515625" customWidth="1"/>
    <col min="8" max="8" width="26" customWidth="1"/>
    <col min="9" max="9" width="20.42578125" customWidth="1"/>
    <col min="10" max="10" width="34.42578125" customWidth="1"/>
  </cols>
  <sheetData>
    <row r="1" spans="1:10" x14ac:dyDescent="0.25">
      <c r="A1" s="35"/>
      <c r="B1" s="36" t="s">
        <v>147</v>
      </c>
      <c r="C1" s="36"/>
      <c r="D1" s="35"/>
      <c r="E1" s="35"/>
      <c r="F1" s="35"/>
      <c r="G1" s="37"/>
      <c r="H1" s="35"/>
      <c r="I1" s="35"/>
      <c r="J1" s="35"/>
    </row>
    <row r="2" spans="1:10" x14ac:dyDescent="0.25">
      <c r="A2" s="35"/>
      <c r="B2" s="36" t="s">
        <v>275</v>
      </c>
      <c r="C2" s="36"/>
      <c r="D2" s="35"/>
      <c r="E2" s="35"/>
      <c r="F2" s="35"/>
      <c r="G2" s="37" t="s">
        <v>149</v>
      </c>
      <c r="H2" s="35"/>
      <c r="I2" s="35"/>
      <c r="J2" s="35"/>
    </row>
    <row r="3" spans="1:10" x14ac:dyDescent="0.25">
      <c r="A3" s="35"/>
      <c r="B3" s="35"/>
      <c r="C3" s="35"/>
      <c r="D3" s="35"/>
      <c r="E3" s="35"/>
      <c r="F3" s="35"/>
      <c r="G3" s="37"/>
      <c r="H3" s="35"/>
      <c r="I3" s="35"/>
      <c r="J3" s="35"/>
    </row>
    <row r="4" spans="1:10" ht="51" x14ac:dyDescent="0.25">
      <c r="A4" s="38" t="s">
        <v>4</v>
      </c>
      <c r="B4" s="39" t="s">
        <v>5</v>
      </c>
      <c r="C4" s="39" t="s">
        <v>0</v>
      </c>
      <c r="D4" s="40" t="s">
        <v>1</v>
      </c>
      <c r="E4" s="39" t="s">
        <v>3</v>
      </c>
      <c r="F4" s="40" t="s">
        <v>14</v>
      </c>
      <c r="G4" s="41" t="s">
        <v>2</v>
      </c>
      <c r="H4" s="40" t="s">
        <v>276</v>
      </c>
      <c r="I4" s="40" t="s">
        <v>277</v>
      </c>
      <c r="J4" s="40" t="s">
        <v>278</v>
      </c>
    </row>
    <row r="5" spans="1:10" ht="77.25" x14ac:dyDescent="0.25">
      <c r="A5" s="42">
        <v>1</v>
      </c>
      <c r="B5" s="43" t="s">
        <v>10</v>
      </c>
      <c r="C5" s="48" t="s">
        <v>279</v>
      </c>
      <c r="D5" s="45" t="s">
        <v>280</v>
      </c>
      <c r="E5" s="46">
        <v>44987</v>
      </c>
      <c r="F5" s="45" t="s">
        <v>281</v>
      </c>
      <c r="G5" s="47">
        <v>549132.84</v>
      </c>
      <c r="H5" s="45" t="s">
        <v>282</v>
      </c>
      <c r="I5" s="45" t="s">
        <v>283</v>
      </c>
      <c r="J5" s="43" t="s">
        <v>284</v>
      </c>
    </row>
    <row r="6" spans="1:10" ht="141" x14ac:dyDescent="0.25">
      <c r="A6" s="42">
        <f>1+A5</f>
        <v>2</v>
      </c>
      <c r="B6" s="43" t="s">
        <v>285</v>
      </c>
      <c r="C6" s="44" t="s">
        <v>286</v>
      </c>
      <c r="D6" s="45" t="s">
        <v>287</v>
      </c>
      <c r="E6" s="46">
        <v>44987</v>
      </c>
      <c r="F6" s="45" t="s">
        <v>288</v>
      </c>
      <c r="G6" s="47">
        <v>1271805.52</v>
      </c>
      <c r="H6" s="45" t="s">
        <v>282</v>
      </c>
      <c r="I6" s="48" t="s">
        <v>289</v>
      </c>
      <c r="J6" s="43" t="s">
        <v>290</v>
      </c>
    </row>
    <row r="7" spans="1:10" ht="51.75" x14ac:dyDescent="0.25">
      <c r="A7" s="42">
        <f t="shared" ref="A7:A44" si="0">1+A6</f>
        <v>3</v>
      </c>
      <c r="B7" s="43" t="s">
        <v>12</v>
      </c>
      <c r="C7" s="48" t="s">
        <v>153</v>
      </c>
      <c r="D7" s="45" t="s">
        <v>291</v>
      </c>
      <c r="E7" s="46">
        <v>44987</v>
      </c>
      <c r="F7" s="45" t="s">
        <v>292</v>
      </c>
      <c r="G7" s="49">
        <v>639790.23</v>
      </c>
      <c r="H7" s="45" t="s">
        <v>282</v>
      </c>
      <c r="I7" s="45" t="s">
        <v>283</v>
      </c>
      <c r="J7" s="43" t="s">
        <v>290</v>
      </c>
    </row>
    <row r="8" spans="1:10" ht="115.5" x14ac:dyDescent="0.25">
      <c r="A8" s="42">
        <f t="shared" si="0"/>
        <v>4</v>
      </c>
      <c r="B8" s="43" t="s">
        <v>7</v>
      </c>
      <c r="C8" s="44" t="s">
        <v>293</v>
      </c>
      <c r="D8" s="45" t="s">
        <v>294</v>
      </c>
      <c r="E8" s="46">
        <v>44988</v>
      </c>
      <c r="F8" s="45" t="s">
        <v>295</v>
      </c>
      <c r="G8" s="47">
        <v>1472717.46</v>
      </c>
      <c r="H8" s="45" t="s">
        <v>282</v>
      </c>
      <c r="I8" s="45" t="s">
        <v>283</v>
      </c>
      <c r="J8" s="43" t="s">
        <v>290</v>
      </c>
    </row>
    <row r="9" spans="1:10" ht="115.5" x14ac:dyDescent="0.25">
      <c r="A9" s="42">
        <f t="shared" si="0"/>
        <v>5</v>
      </c>
      <c r="B9" s="43" t="s">
        <v>7</v>
      </c>
      <c r="C9" s="44" t="s">
        <v>293</v>
      </c>
      <c r="D9" s="45" t="s">
        <v>296</v>
      </c>
      <c r="E9" s="46">
        <v>44988</v>
      </c>
      <c r="F9" s="45" t="s">
        <v>297</v>
      </c>
      <c r="G9" s="47">
        <v>1483709.28</v>
      </c>
      <c r="H9" s="45" t="s">
        <v>282</v>
      </c>
      <c r="I9" s="45" t="s">
        <v>283</v>
      </c>
      <c r="J9" s="43" t="s">
        <v>290</v>
      </c>
    </row>
    <row r="10" spans="1:10" ht="128.25" x14ac:dyDescent="0.25">
      <c r="A10" s="42">
        <f t="shared" si="0"/>
        <v>6</v>
      </c>
      <c r="B10" s="43" t="s">
        <v>8</v>
      </c>
      <c r="C10" s="44" t="s">
        <v>298</v>
      </c>
      <c r="D10" s="45" t="s">
        <v>299</v>
      </c>
      <c r="E10" s="46">
        <v>44991</v>
      </c>
      <c r="F10" s="45" t="s">
        <v>300</v>
      </c>
      <c r="G10" s="47">
        <v>2908277.53</v>
      </c>
      <c r="H10" s="45" t="s">
        <v>283</v>
      </c>
      <c r="I10" s="45" t="s">
        <v>283</v>
      </c>
      <c r="J10" s="43" t="s">
        <v>290</v>
      </c>
    </row>
    <row r="11" spans="1:10" ht="179.25" x14ac:dyDescent="0.25">
      <c r="A11" s="42">
        <f t="shared" si="0"/>
        <v>7</v>
      </c>
      <c r="B11" s="43" t="s">
        <v>8</v>
      </c>
      <c r="C11" s="44" t="s">
        <v>301</v>
      </c>
      <c r="D11" s="45" t="s">
        <v>302</v>
      </c>
      <c r="E11" s="46">
        <v>44991</v>
      </c>
      <c r="F11" s="45" t="s">
        <v>303</v>
      </c>
      <c r="G11" s="47">
        <v>336267.31</v>
      </c>
      <c r="H11" s="43" t="s">
        <v>283</v>
      </c>
      <c r="I11" s="45" t="s">
        <v>283</v>
      </c>
      <c r="J11" s="43" t="s">
        <v>290</v>
      </c>
    </row>
    <row r="12" spans="1:10" ht="102.75" x14ac:dyDescent="0.25">
      <c r="A12" s="42">
        <f t="shared" si="0"/>
        <v>8</v>
      </c>
      <c r="B12" s="43" t="s">
        <v>20</v>
      </c>
      <c r="C12" s="44" t="s">
        <v>304</v>
      </c>
      <c r="D12" s="45" t="s">
        <v>305</v>
      </c>
      <c r="E12" s="46">
        <v>44992</v>
      </c>
      <c r="F12" s="45" t="s">
        <v>306</v>
      </c>
      <c r="G12" s="47">
        <v>1253768.74</v>
      </c>
      <c r="H12" s="43" t="s">
        <v>283</v>
      </c>
      <c r="I12" s="45" t="s">
        <v>283</v>
      </c>
      <c r="J12" s="43" t="s">
        <v>290</v>
      </c>
    </row>
    <row r="13" spans="1:10" ht="192" x14ac:dyDescent="0.25">
      <c r="A13" s="42">
        <f t="shared" si="0"/>
        <v>9</v>
      </c>
      <c r="B13" s="43" t="s">
        <v>20</v>
      </c>
      <c r="C13" s="44" t="s">
        <v>307</v>
      </c>
      <c r="D13" s="45" t="s">
        <v>308</v>
      </c>
      <c r="E13" s="46">
        <v>44994</v>
      </c>
      <c r="F13" s="45" t="s">
        <v>309</v>
      </c>
      <c r="G13" s="47">
        <v>826372.02</v>
      </c>
      <c r="H13" s="43" t="s">
        <v>283</v>
      </c>
      <c r="I13" s="45" t="s">
        <v>283</v>
      </c>
      <c r="J13" s="43" t="s">
        <v>290</v>
      </c>
    </row>
    <row r="14" spans="1:10" ht="90" x14ac:dyDescent="0.25">
      <c r="A14" s="42">
        <f t="shared" si="0"/>
        <v>10</v>
      </c>
      <c r="B14" s="43" t="s">
        <v>310</v>
      </c>
      <c r="C14" s="44" t="s">
        <v>311</v>
      </c>
      <c r="D14" s="45" t="s">
        <v>312</v>
      </c>
      <c r="E14" s="46">
        <v>44995</v>
      </c>
      <c r="F14" s="45" t="s">
        <v>164</v>
      </c>
      <c r="G14" s="47">
        <v>360000</v>
      </c>
      <c r="H14" s="43" t="s">
        <v>282</v>
      </c>
      <c r="I14" s="45" t="s">
        <v>283</v>
      </c>
      <c r="J14" s="43" t="s">
        <v>290</v>
      </c>
    </row>
    <row r="15" spans="1:10" ht="90" x14ac:dyDescent="0.25">
      <c r="A15" s="42">
        <f t="shared" si="0"/>
        <v>11</v>
      </c>
      <c r="B15" s="43" t="s">
        <v>19</v>
      </c>
      <c r="C15" s="44" t="s">
        <v>313</v>
      </c>
      <c r="D15" s="45" t="s">
        <v>314</v>
      </c>
      <c r="E15" s="46">
        <v>44995</v>
      </c>
      <c r="F15" s="45" t="s">
        <v>315</v>
      </c>
      <c r="G15" s="47">
        <v>312796.67</v>
      </c>
      <c r="H15" s="43" t="s">
        <v>283</v>
      </c>
      <c r="I15" s="48" t="s">
        <v>316</v>
      </c>
      <c r="J15" s="43" t="s">
        <v>290</v>
      </c>
    </row>
    <row r="16" spans="1:10" ht="90" x14ac:dyDescent="0.25">
      <c r="A16" s="42">
        <f t="shared" si="0"/>
        <v>12</v>
      </c>
      <c r="B16" s="43" t="s">
        <v>12</v>
      </c>
      <c r="C16" s="44" t="s">
        <v>317</v>
      </c>
      <c r="D16" s="45" t="s">
        <v>318</v>
      </c>
      <c r="E16" s="46">
        <v>44998</v>
      </c>
      <c r="F16" s="45" t="s">
        <v>319</v>
      </c>
      <c r="G16" s="47">
        <v>1167769.6499999999</v>
      </c>
      <c r="H16" s="43" t="s">
        <v>283</v>
      </c>
      <c r="I16" s="45" t="s">
        <v>283</v>
      </c>
      <c r="J16" s="43" t="s">
        <v>290</v>
      </c>
    </row>
    <row r="17" spans="1:10" ht="141" x14ac:dyDescent="0.25">
      <c r="A17" s="42">
        <f t="shared" si="0"/>
        <v>13</v>
      </c>
      <c r="B17" s="43" t="s">
        <v>12</v>
      </c>
      <c r="C17" s="44" t="s">
        <v>320</v>
      </c>
      <c r="D17" s="45" t="s">
        <v>321</v>
      </c>
      <c r="E17" s="46">
        <v>44999</v>
      </c>
      <c r="F17" s="45" t="s">
        <v>322</v>
      </c>
      <c r="G17" s="47">
        <v>103451.14</v>
      </c>
      <c r="H17" s="43" t="s">
        <v>283</v>
      </c>
      <c r="I17" s="48" t="s">
        <v>323</v>
      </c>
      <c r="J17" s="43" t="s">
        <v>290</v>
      </c>
    </row>
    <row r="18" spans="1:10" ht="166.5" x14ac:dyDescent="0.25">
      <c r="A18" s="42">
        <f t="shared" si="0"/>
        <v>14</v>
      </c>
      <c r="B18" s="43" t="s">
        <v>8</v>
      </c>
      <c r="C18" s="44" t="s">
        <v>324</v>
      </c>
      <c r="D18" s="45" t="s">
        <v>325</v>
      </c>
      <c r="E18" s="46">
        <v>44999</v>
      </c>
      <c r="F18" s="45" t="s">
        <v>326</v>
      </c>
      <c r="G18" s="47">
        <v>8331931.5999999996</v>
      </c>
      <c r="H18" s="43" t="s">
        <v>283</v>
      </c>
      <c r="I18" s="43" t="s">
        <v>283</v>
      </c>
      <c r="J18" s="43" t="s">
        <v>290</v>
      </c>
    </row>
    <row r="19" spans="1:10" ht="306.75" x14ac:dyDescent="0.25">
      <c r="A19" s="42">
        <f t="shared" si="0"/>
        <v>15</v>
      </c>
      <c r="B19" s="43" t="s">
        <v>6</v>
      </c>
      <c r="C19" s="44" t="s">
        <v>327</v>
      </c>
      <c r="D19" s="45" t="s">
        <v>328</v>
      </c>
      <c r="E19" s="46">
        <v>44999</v>
      </c>
      <c r="F19" s="45" t="s">
        <v>329</v>
      </c>
      <c r="G19" s="47">
        <v>20428937.600000001</v>
      </c>
      <c r="H19" s="43" t="s">
        <v>283</v>
      </c>
      <c r="I19" s="45" t="s">
        <v>283</v>
      </c>
      <c r="J19" s="43" t="s">
        <v>290</v>
      </c>
    </row>
    <row r="20" spans="1:10" ht="77.25" x14ac:dyDescent="0.25">
      <c r="A20" s="42">
        <f t="shared" si="0"/>
        <v>16</v>
      </c>
      <c r="B20" s="43" t="s">
        <v>10</v>
      </c>
      <c r="C20" s="48" t="s">
        <v>330</v>
      </c>
      <c r="D20" s="45" t="s">
        <v>331</v>
      </c>
      <c r="E20" s="46">
        <v>45001</v>
      </c>
      <c r="F20" s="43" t="s">
        <v>332</v>
      </c>
      <c r="G20" s="47">
        <v>702673.56</v>
      </c>
      <c r="H20" s="43" t="s">
        <v>283</v>
      </c>
      <c r="I20" s="45" t="s">
        <v>283</v>
      </c>
      <c r="J20" s="43" t="s">
        <v>290</v>
      </c>
    </row>
    <row r="21" spans="1:10" ht="77.25" x14ac:dyDescent="0.25">
      <c r="A21" s="42">
        <f t="shared" si="0"/>
        <v>17</v>
      </c>
      <c r="B21" s="43" t="s">
        <v>10</v>
      </c>
      <c r="C21" s="48" t="s">
        <v>333</v>
      </c>
      <c r="D21" s="45" t="s">
        <v>334</v>
      </c>
      <c r="E21" s="46">
        <v>45001</v>
      </c>
      <c r="F21" s="45" t="s">
        <v>335</v>
      </c>
      <c r="G21" s="47">
        <v>405385.1</v>
      </c>
      <c r="H21" s="43" t="s">
        <v>283</v>
      </c>
      <c r="I21" s="45" t="s">
        <v>283</v>
      </c>
      <c r="J21" s="43" t="s">
        <v>290</v>
      </c>
    </row>
    <row r="22" spans="1:10" ht="64.5" x14ac:dyDescent="0.25">
      <c r="A22" s="42">
        <f t="shared" si="0"/>
        <v>18</v>
      </c>
      <c r="B22" s="43" t="s">
        <v>12</v>
      </c>
      <c r="C22" s="48" t="s">
        <v>336</v>
      </c>
      <c r="D22" s="45" t="s">
        <v>337</v>
      </c>
      <c r="E22" s="46">
        <v>45001</v>
      </c>
      <c r="F22" s="43" t="s">
        <v>338</v>
      </c>
      <c r="G22" s="47">
        <v>1275120.04</v>
      </c>
      <c r="H22" s="43" t="s">
        <v>283</v>
      </c>
      <c r="I22" s="45" t="s">
        <v>283</v>
      </c>
      <c r="J22" s="43" t="s">
        <v>290</v>
      </c>
    </row>
    <row r="23" spans="1:10" ht="51.75" x14ac:dyDescent="0.25">
      <c r="A23" s="42">
        <f t="shared" si="0"/>
        <v>19</v>
      </c>
      <c r="B23" s="43" t="s">
        <v>12</v>
      </c>
      <c r="C23" s="48" t="s">
        <v>153</v>
      </c>
      <c r="D23" s="45" t="s">
        <v>339</v>
      </c>
      <c r="E23" s="46">
        <v>45001</v>
      </c>
      <c r="F23" s="45" t="s">
        <v>340</v>
      </c>
      <c r="G23" s="47">
        <v>1727014.77</v>
      </c>
      <c r="H23" s="43" t="s">
        <v>283</v>
      </c>
      <c r="I23" s="45" t="s">
        <v>283</v>
      </c>
      <c r="J23" s="43" t="s">
        <v>290</v>
      </c>
    </row>
    <row r="24" spans="1:10" ht="166.5" x14ac:dyDescent="0.25">
      <c r="A24" s="42">
        <f t="shared" si="0"/>
        <v>20</v>
      </c>
      <c r="B24" s="43" t="s">
        <v>180</v>
      </c>
      <c r="C24" s="44" t="s">
        <v>341</v>
      </c>
      <c r="D24" s="45" t="s">
        <v>342</v>
      </c>
      <c r="E24" s="46">
        <v>45005</v>
      </c>
      <c r="F24" s="45" t="s">
        <v>343</v>
      </c>
      <c r="G24" s="47">
        <v>784033.51</v>
      </c>
      <c r="H24" s="43" t="s">
        <v>283</v>
      </c>
      <c r="I24" s="45" t="s">
        <v>283</v>
      </c>
      <c r="J24" s="43" t="s">
        <v>290</v>
      </c>
    </row>
    <row r="25" spans="1:10" ht="102.75" x14ac:dyDescent="0.25">
      <c r="A25" s="42">
        <f t="shared" si="0"/>
        <v>21</v>
      </c>
      <c r="B25" s="43" t="s">
        <v>9</v>
      </c>
      <c r="C25" s="44" t="s">
        <v>344</v>
      </c>
      <c r="D25" s="45" t="s">
        <v>345</v>
      </c>
      <c r="E25" s="46">
        <v>45005</v>
      </c>
      <c r="F25" s="43" t="s">
        <v>346</v>
      </c>
      <c r="G25" s="47">
        <v>12294565.560000001</v>
      </c>
      <c r="H25" s="43" t="s">
        <v>283</v>
      </c>
      <c r="I25" s="45" t="s">
        <v>283</v>
      </c>
      <c r="J25" s="43" t="s">
        <v>290</v>
      </c>
    </row>
    <row r="26" spans="1:10" ht="77.25" x14ac:dyDescent="0.25">
      <c r="A26" s="42">
        <f t="shared" si="0"/>
        <v>22</v>
      </c>
      <c r="B26" s="43" t="s">
        <v>180</v>
      </c>
      <c r="C26" s="44" t="s">
        <v>347</v>
      </c>
      <c r="D26" s="45" t="s">
        <v>348</v>
      </c>
      <c r="E26" s="46">
        <v>45005</v>
      </c>
      <c r="F26" s="45" t="s">
        <v>349</v>
      </c>
      <c r="G26" s="47">
        <v>756645.69</v>
      </c>
      <c r="H26" s="43" t="s">
        <v>283</v>
      </c>
      <c r="I26" s="45" t="s">
        <v>283</v>
      </c>
      <c r="J26" s="43" t="s">
        <v>290</v>
      </c>
    </row>
    <row r="27" spans="1:10" ht="306.75" x14ac:dyDescent="0.25">
      <c r="A27" s="42">
        <f t="shared" si="0"/>
        <v>23</v>
      </c>
      <c r="B27" s="43" t="s">
        <v>350</v>
      </c>
      <c r="C27" s="44" t="s">
        <v>351</v>
      </c>
      <c r="D27" s="45" t="s">
        <v>352</v>
      </c>
      <c r="E27" s="46">
        <v>45006</v>
      </c>
      <c r="F27" s="45" t="s">
        <v>353</v>
      </c>
      <c r="G27" s="47">
        <v>8100770.3399999999</v>
      </c>
      <c r="H27" s="43" t="s">
        <v>283</v>
      </c>
      <c r="I27" s="45" t="s">
        <v>283</v>
      </c>
      <c r="J27" s="43" t="s">
        <v>290</v>
      </c>
    </row>
    <row r="28" spans="1:10" ht="77.25" x14ac:dyDescent="0.25">
      <c r="A28" s="42">
        <f t="shared" si="0"/>
        <v>24</v>
      </c>
      <c r="B28" s="43" t="s">
        <v>10</v>
      </c>
      <c r="C28" s="48" t="s">
        <v>354</v>
      </c>
      <c r="D28" s="45" t="s">
        <v>355</v>
      </c>
      <c r="E28" s="46">
        <v>45007</v>
      </c>
      <c r="F28" s="43" t="s">
        <v>356</v>
      </c>
      <c r="G28" s="47">
        <v>476816.8</v>
      </c>
      <c r="H28" s="43" t="s">
        <v>283</v>
      </c>
      <c r="I28" s="45" t="s">
        <v>283</v>
      </c>
      <c r="J28" s="43" t="s">
        <v>290</v>
      </c>
    </row>
    <row r="29" spans="1:10" ht="77.25" x14ac:dyDescent="0.25">
      <c r="A29" s="42">
        <f t="shared" si="0"/>
        <v>25</v>
      </c>
      <c r="B29" s="43" t="s">
        <v>10</v>
      </c>
      <c r="C29" s="48" t="s">
        <v>357</v>
      </c>
      <c r="D29" s="45" t="s">
        <v>358</v>
      </c>
      <c r="E29" s="46">
        <v>45007</v>
      </c>
      <c r="F29" s="43" t="s">
        <v>359</v>
      </c>
      <c r="G29" s="47">
        <v>912689.99</v>
      </c>
      <c r="H29" s="43" t="s">
        <v>283</v>
      </c>
      <c r="I29" s="45" t="s">
        <v>283</v>
      </c>
      <c r="J29" s="43" t="s">
        <v>290</v>
      </c>
    </row>
    <row r="30" spans="1:10" ht="77.25" x14ac:dyDescent="0.25">
      <c r="A30" s="42">
        <f t="shared" si="0"/>
        <v>26</v>
      </c>
      <c r="B30" s="43" t="s">
        <v>10</v>
      </c>
      <c r="C30" s="48" t="s">
        <v>360</v>
      </c>
      <c r="D30" s="45" t="s">
        <v>361</v>
      </c>
      <c r="E30" s="46">
        <v>45007</v>
      </c>
      <c r="F30" s="43" t="s">
        <v>362</v>
      </c>
      <c r="G30" s="47">
        <v>2109834.0099999998</v>
      </c>
      <c r="H30" s="43" t="s">
        <v>283</v>
      </c>
      <c r="I30" s="45" t="s">
        <v>283</v>
      </c>
      <c r="J30" s="43" t="s">
        <v>290</v>
      </c>
    </row>
    <row r="31" spans="1:10" ht="77.25" x14ac:dyDescent="0.25">
      <c r="A31" s="42">
        <f t="shared" si="0"/>
        <v>27</v>
      </c>
      <c r="B31" s="43" t="s">
        <v>10</v>
      </c>
      <c r="C31" s="48" t="s">
        <v>363</v>
      </c>
      <c r="D31" s="45" t="s">
        <v>364</v>
      </c>
      <c r="E31" s="46">
        <v>45007</v>
      </c>
      <c r="F31" s="43" t="s">
        <v>365</v>
      </c>
      <c r="G31" s="47">
        <v>2807915.57</v>
      </c>
      <c r="H31" s="43" t="s">
        <v>283</v>
      </c>
      <c r="I31" s="45" t="s">
        <v>283</v>
      </c>
      <c r="J31" s="43" t="s">
        <v>290</v>
      </c>
    </row>
    <row r="32" spans="1:10" ht="77.25" x14ac:dyDescent="0.25">
      <c r="A32" s="42">
        <f t="shared" si="0"/>
        <v>28</v>
      </c>
      <c r="B32" s="43" t="s">
        <v>10</v>
      </c>
      <c r="C32" s="48" t="s">
        <v>366</v>
      </c>
      <c r="D32" s="45" t="s">
        <v>367</v>
      </c>
      <c r="E32" s="46">
        <v>45007</v>
      </c>
      <c r="F32" s="43" t="s">
        <v>368</v>
      </c>
      <c r="G32" s="49">
        <v>484269.18</v>
      </c>
      <c r="H32" s="43" t="s">
        <v>282</v>
      </c>
      <c r="I32" s="45" t="s">
        <v>283</v>
      </c>
      <c r="J32" s="43" t="s">
        <v>290</v>
      </c>
    </row>
    <row r="33" spans="1:10" ht="90" x14ac:dyDescent="0.25">
      <c r="A33" s="42">
        <f t="shared" si="0"/>
        <v>29</v>
      </c>
      <c r="B33" s="43" t="s">
        <v>350</v>
      </c>
      <c r="C33" s="44" t="s">
        <v>369</v>
      </c>
      <c r="D33" s="45" t="s">
        <v>370</v>
      </c>
      <c r="E33" s="46">
        <v>45008</v>
      </c>
      <c r="F33" s="45" t="s">
        <v>371</v>
      </c>
      <c r="G33" s="47">
        <v>1472186.23</v>
      </c>
      <c r="H33" s="43" t="s">
        <v>283</v>
      </c>
      <c r="I33" s="45" t="s">
        <v>283</v>
      </c>
      <c r="J33" s="43" t="s">
        <v>290</v>
      </c>
    </row>
    <row r="34" spans="1:10" ht="64.5" x14ac:dyDescent="0.25">
      <c r="A34" s="42">
        <f t="shared" si="0"/>
        <v>30</v>
      </c>
      <c r="B34" s="43" t="s">
        <v>12</v>
      </c>
      <c r="C34" s="51" t="s">
        <v>372</v>
      </c>
      <c r="D34" s="45" t="s">
        <v>373</v>
      </c>
      <c r="E34" s="46">
        <v>45008</v>
      </c>
      <c r="F34" s="43" t="s">
        <v>374</v>
      </c>
      <c r="G34" s="47">
        <v>150484.34</v>
      </c>
      <c r="H34" s="43" t="s">
        <v>283</v>
      </c>
      <c r="I34" s="45" t="s">
        <v>283</v>
      </c>
      <c r="J34" s="43" t="s">
        <v>290</v>
      </c>
    </row>
    <row r="35" spans="1:10" ht="166.5" x14ac:dyDescent="0.25">
      <c r="A35" s="42">
        <f t="shared" si="0"/>
        <v>31</v>
      </c>
      <c r="B35" s="43" t="s">
        <v>375</v>
      </c>
      <c r="C35" s="51" t="s">
        <v>376</v>
      </c>
      <c r="D35" s="45" t="s">
        <v>377</v>
      </c>
      <c r="E35" s="46">
        <v>45009</v>
      </c>
      <c r="F35" s="45" t="s">
        <v>164</v>
      </c>
      <c r="G35" s="52">
        <v>541325.75</v>
      </c>
      <c r="H35" s="43" t="s">
        <v>283</v>
      </c>
      <c r="I35" s="45" t="s">
        <v>283</v>
      </c>
      <c r="J35" s="43" t="s">
        <v>290</v>
      </c>
    </row>
    <row r="36" spans="1:10" ht="179.25" x14ac:dyDescent="0.25">
      <c r="A36" s="42">
        <f t="shared" si="0"/>
        <v>32</v>
      </c>
      <c r="B36" s="43" t="s">
        <v>6</v>
      </c>
      <c r="C36" s="44" t="s">
        <v>378</v>
      </c>
      <c r="D36" s="45" t="s">
        <v>379</v>
      </c>
      <c r="E36" s="46">
        <v>45014</v>
      </c>
      <c r="F36" s="43" t="s">
        <v>380</v>
      </c>
      <c r="G36" s="52">
        <v>16353837</v>
      </c>
      <c r="H36" s="43" t="s">
        <v>283</v>
      </c>
      <c r="I36" s="45" t="s">
        <v>283</v>
      </c>
      <c r="J36" s="43" t="s">
        <v>290</v>
      </c>
    </row>
    <row r="37" spans="1:10" ht="166.5" x14ac:dyDescent="0.25">
      <c r="A37" s="42">
        <f t="shared" si="0"/>
        <v>33</v>
      </c>
      <c r="B37" s="43" t="s">
        <v>12</v>
      </c>
      <c r="C37" s="44" t="s">
        <v>381</v>
      </c>
      <c r="D37" s="45" t="s">
        <v>382</v>
      </c>
      <c r="E37" s="46">
        <v>45014</v>
      </c>
      <c r="F37" s="43" t="s">
        <v>383</v>
      </c>
      <c r="G37" s="47">
        <v>117649.5</v>
      </c>
      <c r="H37" s="43" t="s">
        <v>283</v>
      </c>
      <c r="I37" s="48" t="s">
        <v>384</v>
      </c>
      <c r="J37" s="43" t="s">
        <v>290</v>
      </c>
    </row>
    <row r="38" spans="1:10" ht="179.25" x14ac:dyDescent="0.25">
      <c r="A38" s="42">
        <f t="shared" si="0"/>
        <v>34</v>
      </c>
      <c r="B38" s="43" t="s">
        <v>19</v>
      </c>
      <c r="C38" s="44" t="s">
        <v>385</v>
      </c>
      <c r="D38" s="59" t="s">
        <v>386</v>
      </c>
      <c r="E38" s="46">
        <v>45014</v>
      </c>
      <c r="F38" s="45" t="s">
        <v>387</v>
      </c>
      <c r="G38" s="47">
        <v>129342.27</v>
      </c>
      <c r="H38" s="43" t="s">
        <v>283</v>
      </c>
      <c r="I38" s="48" t="s">
        <v>316</v>
      </c>
      <c r="J38" s="43" t="s">
        <v>290</v>
      </c>
    </row>
    <row r="39" spans="1:10" ht="77.25" x14ac:dyDescent="0.25">
      <c r="A39" s="42">
        <f t="shared" si="0"/>
        <v>35</v>
      </c>
      <c r="B39" s="43" t="s">
        <v>10</v>
      </c>
      <c r="C39" s="48" t="s">
        <v>388</v>
      </c>
      <c r="D39" s="59" t="s">
        <v>389</v>
      </c>
      <c r="E39" s="46">
        <v>45014</v>
      </c>
      <c r="F39" s="45" t="s">
        <v>390</v>
      </c>
      <c r="G39" s="47">
        <v>550852.56999999995</v>
      </c>
      <c r="H39" s="43" t="s">
        <v>283</v>
      </c>
      <c r="I39" s="43" t="s">
        <v>283</v>
      </c>
      <c r="J39" s="43" t="s">
        <v>290</v>
      </c>
    </row>
    <row r="40" spans="1:10" ht="115.5" x14ac:dyDescent="0.25">
      <c r="A40" s="42">
        <f t="shared" si="0"/>
        <v>36</v>
      </c>
      <c r="B40" s="43" t="s">
        <v>7</v>
      </c>
      <c r="C40" s="44" t="s">
        <v>293</v>
      </c>
      <c r="D40" s="59" t="s">
        <v>391</v>
      </c>
      <c r="E40" s="46">
        <v>45015</v>
      </c>
      <c r="F40" s="43" t="s">
        <v>392</v>
      </c>
      <c r="G40" s="47">
        <v>1384483.73</v>
      </c>
      <c r="H40" s="43" t="s">
        <v>283</v>
      </c>
      <c r="I40" s="43" t="s">
        <v>283</v>
      </c>
      <c r="J40" s="43" t="s">
        <v>290</v>
      </c>
    </row>
    <row r="41" spans="1:10" ht="51.75" x14ac:dyDescent="0.25">
      <c r="A41" s="42">
        <f t="shared" si="0"/>
        <v>37</v>
      </c>
      <c r="B41" s="43" t="s">
        <v>7</v>
      </c>
      <c r="C41" s="44" t="s">
        <v>393</v>
      </c>
      <c r="D41" s="45" t="s">
        <v>394</v>
      </c>
      <c r="E41" s="46">
        <v>45015</v>
      </c>
      <c r="F41" s="43" t="s">
        <v>395</v>
      </c>
      <c r="G41" s="47">
        <v>562219.29</v>
      </c>
      <c r="H41" s="43" t="s">
        <v>283</v>
      </c>
      <c r="I41" s="43" t="s">
        <v>283</v>
      </c>
      <c r="J41" s="43" t="s">
        <v>290</v>
      </c>
    </row>
    <row r="42" spans="1:10" ht="64.5" x14ac:dyDescent="0.25">
      <c r="A42" s="42">
        <f t="shared" si="0"/>
        <v>38</v>
      </c>
      <c r="B42" s="43" t="s">
        <v>12</v>
      </c>
      <c r="C42" s="48" t="s">
        <v>336</v>
      </c>
      <c r="D42" s="45" t="s">
        <v>396</v>
      </c>
      <c r="E42" s="46">
        <v>45015</v>
      </c>
      <c r="F42" s="43" t="s">
        <v>397</v>
      </c>
      <c r="G42" s="47">
        <v>1214805.98</v>
      </c>
      <c r="H42" s="43" t="s">
        <v>283</v>
      </c>
      <c r="I42" s="43" t="s">
        <v>283</v>
      </c>
      <c r="J42" s="43" t="s">
        <v>290</v>
      </c>
    </row>
    <row r="43" spans="1:10" ht="64.5" x14ac:dyDescent="0.25">
      <c r="A43" s="42">
        <f t="shared" si="0"/>
        <v>39</v>
      </c>
      <c r="B43" s="43" t="s">
        <v>285</v>
      </c>
      <c r="C43" s="48" t="s">
        <v>398</v>
      </c>
      <c r="D43" s="45" t="s">
        <v>399</v>
      </c>
      <c r="E43" s="46">
        <v>45015</v>
      </c>
      <c r="F43" s="45" t="s">
        <v>164</v>
      </c>
      <c r="G43" s="47">
        <v>794193.91</v>
      </c>
      <c r="H43" s="43" t="s">
        <v>283</v>
      </c>
      <c r="I43" s="43" t="s">
        <v>283</v>
      </c>
      <c r="J43" s="43" t="s">
        <v>290</v>
      </c>
    </row>
    <row r="44" spans="1:10" ht="255.75" x14ac:dyDescent="0.25">
      <c r="A44" s="42">
        <f t="shared" si="0"/>
        <v>40</v>
      </c>
      <c r="B44" s="43" t="s">
        <v>285</v>
      </c>
      <c r="C44" s="44" t="s">
        <v>400</v>
      </c>
      <c r="D44" s="45" t="s">
        <v>401</v>
      </c>
      <c r="E44" s="46">
        <v>45015</v>
      </c>
      <c r="F44" s="45" t="s">
        <v>164</v>
      </c>
      <c r="G44" s="47">
        <v>206190</v>
      </c>
      <c r="H44" s="43" t="s">
        <v>283</v>
      </c>
      <c r="I44" s="43" t="s">
        <v>283</v>
      </c>
      <c r="J44" s="43" t="s">
        <v>290</v>
      </c>
    </row>
    <row r="45" spans="1:10" ht="15.75" thickBot="1" x14ac:dyDescent="0.3">
      <c r="A45" s="54"/>
      <c r="B45" s="55" t="s">
        <v>13</v>
      </c>
      <c r="C45" s="56"/>
      <c r="D45" s="56"/>
      <c r="E45" s="57"/>
      <c r="F45" s="55"/>
      <c r="G45" s="58">
        <f>SUM(G5:G44)</f>
        <v>97762032.280000016</v>
      </c>
      <c r="H45" s="56"/>
      <c r="I45" s="56"/>
      <c r="J45" s="56"/>
    </row>
    <row r="46" spans="1:10" ht="15.75" thickTop="1" x14ac:dyDescent="0.25">
      <c r="A46" s="60"/>
      <c r="B46" s="56"/>
      <c r="C46" s="57"/>
      <c r="D46" s="56"/>
      <c r="E46" s="61"/>
      <c r="F46" s="56"/>
      <c r="G46" s="62"/>
      <c r="H46" s="60"/>
      <c r="I46" s="35"/>
      <c r="J46" s="35"/>
    </row>
    <row r="47" spans="1:10" x14ac:dyDescent="0.25">
      <c r="A47" s="60"/>
      <c r="B47" s="63"/>
      <c r="C47" s="64"/>
      <c r="D47" s="56"/>
      <c r="E47" s="65"/>
      <c r="F47" s="56"/>
      <c r="G47" s="62"/>
      <c r="H47" s="60"/>
      <c r="I47" s="35"/>
      <c r="J47" s="35"/>
    </row>
    <row r="48" spans="1:10" x14ac:dyDescent="0.25">
      <c r="A48" s="35"/>
      <c r="B48" s="35" t="s">
        <v>402</v>
      </c>
      <c r="C48" s="35" t="s">
        <v>403</v>
      </c>
      <c r="D48" s="35"/>
      <c r="E48" s="35" t="s">
        <v>404</v>
      </c>
      <c r="F48" s="35"/>
      <c r="G48" s="66"/>
      <c r="H48" s="35"/>
      <c r="I48" s="35"/>
      <c r="J48" s="35"/>
    </row>
    <row r="49" spans="1:10" x14ac:dyDescent="0.25">
      <c r="A49" s="35"/>
      <c r="B49" s="67" t="s">
        <v>405</v>
      </c>
      <c r="C49" s="68" t="s">
        <v>406</v>
      </c>
      <c r="D49" s="35"/>
      <c r="E49" s="35" t="s">
        <v>407</v>
      </c>
      <c r="F49" s="35"/>
      <c r="G49" s="66"/>
      <c r="H49" s="35"/>
      <c r="I49" s="35"/>
      <c r="J49" s="35"/>
    </row>
    <row r="50" spans="1:10" x14ac:dyDescent="0.25">
      <c r="A50" s="35"/>
      <c r="B50" s="35"/>
      <c r="C50" s="35" t="s">
        <v>408</v>
      </c>
      <c r="D50" s="35"/>
      <c r="E50" s="35"/>
      <c r="F50" s="35"/>
      <c r="G50" s="66"/>
      <c r="H50" s="35"/>
      <c r="I50" s="35"/>
      <c r="J5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Solicitudes Enero</vt:lpstr>
      <vt:lpstr>Solicitudes Febrero</vt:lpstr>
      <vt:lpstr>Solicitudes Marzo</vt:lpstr>
      <vt:lpstr>'Solicitudes Enero'!_Hlk116030043</vt:lpstr>
      <vt:lpstr>'Solicitudes Enero'!_Hlk124841576</vt:lpstr>
      <vt:lpstr>'Solicitudes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2023-05-17T18:44:49Z</dcterms:modified>
</cp:coreProperties>
</file>