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filterPrivacy="1"/>
  <xr:revisionPtr revIDLastSave="0" documentId="8_{E309B9C8-F2D8-4DD1-89FA-5D79D3648FB3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Estadisticas Enero 2022" sheetId="1" r:id="rId1"/>
    <sheet name="Estadisticas Febrero 2022" sheetId="2" r:id="rId2"/>
    <sheet name="Estadisticas Marzo 2022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3" l="1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8" i="2" l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7" i="2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</calcChain>
</file>

<file path=xl/sharedStrings.xml><?xml version="1.0" encoding="utf-8"?>
<sst xmlns="http://schemas.openxmlformats.org/spreadsheetml/2006/main" count="671" uniqueCount="403">
  <si>
    <t>Producto</t>
  </si>
  <si>
    <t>No. De Oficio</t>
  </si>
  <si>
    <t>Sacrificio Fiscal</t>
  </si>
  <si>
    <t>Fecha</t>
  </si>
  <si>
    <t xml:space="preserve">                                                                                                                                                                                </t>
  </si>
  <si>
    <t>No.</t>
  </si>
  <si>
    <t>Empresas</t>
  </si>
  <si>
    <t xml:space="preserve">                                                                                                              Correspondientes al mes de Enero  del año 2022                                           </t>
  </si>
  <si>
    <t>Agroforestal Macapi, S.A</t>
  </si>
  <si>
    <t xml:space="preserve">SOLICITUDES DE EXONERACIONES  DE IMPORTACIONES </t>
  </si>
  <si>
    <t>Repuestos para Caterpillar, Excavadora y Guillotina</t>
  </si>
  <si>
    <t>001-22</t>
  </si>
  <si>
    <t>10030-IC01-2112-004169</t>
  </si>
  <si>
    <t>Embalajes del Noroeste (Embanor) S.R.L</t>
  </si>
  <si>
    <t xml:space="preserve">Madera de pino Aserrada </t>
  </si>
  <si>
    <t>002-22</t>
  </si>
  <si>
    <t>10150-IC01-2112-00261F</t>
  </si>
  <si>
    <t>North West Industries, S.R.L.</t>
  </si>
  <si>
    <t>Bobinas de Aceros 0.25-1092- ASTM GR 550-AZ100</t>
  </si>
  <si>
    <t>003-22</t>
  </si>
  <si>
    <t>10030-IC01-2201-0002AF</t>
  </si>
  <si>
    <t>Everlast Doors Industries, S.R.L.</t>
  </si>
  <si>
    <t>Ciclopentano 95% Tambor MET</t>
  </si>
  <si>
    <t>004-22</t>
  </si>
  <si>
    <t>005-22</t>
  </si>
  <si>
    <t>006-22</t>
  </si>
  <si>
    <t>007-22</t>
  </si>
  <si>
    <t>008-22</t>
  </si>
  <si>
    <t>009-22</t>
  </si>
  <si>
    <t>Repuesto para Excavadora</t>
  </si>
  <si>
    <t>10030-IC01-2112004781</t>
  </si>
  <si>
    <t>Antillian Foods, INC.</t>
  </si>
  <si>
    <t xml:space="preserve">Aceite Vegetal de Palma 8CP con 200PPM </t>
  </si>
  <si>
    <t>10030-IC01-2201-00010A</t>
  </si>
  <si>
    <t>Inversiones AKB, S.R.L.</t>
  </si>
  <si>
    <t>10030-IC01-2201-0008AF</t>
  </si>
  <si>
    <t>Grupo Banamiel, S.R.L.</t>
  </si>
  <si>
    <t>10110-IC01-2201-000004</t>
  </si>
  <si>
    <t>10150-IC01-2201-0001F2</t>
  </si>
  <si>
    <t>10110-IC01-2201-000003</t>
  </si>
  <si>
    <t>010-22</t>
  </si>
  <si>
    <t>011-22</t>
  </si>
  <si>
    <t>012-22</t>
  </si>
  <si>
    <t>013-22</t>
  </si>
  <si>
    <t>014-22</t>
  </si>
  <si>
    <t>015-22</t>
  </si>
  <si>
    <t>Caribbean Pallet Company, S.R.L.</t>
  </si>
  <si>
    <t xml:space="preserve">Clavos de Acero (2.25x0.099 y 2.5x0.099) y Clavadora </t>
  </si>
  <si>
    <t>10030-IC01-2201-0007E7</t>
  </si>
  <si>
    <t>10110-IC01-2201-000002</t>
  </si>
  <si>
    <t>Laminas de Polietileno 4MM x 30CM x 46CM</t>
  </si>
  <si>
    <t>10000-IC01-2201-00002E</t>
  </si>
  <si>
    <t>Productos Laminados Plano Enrollados en Frio</t>
  </si>
  <si>
    <t>016-22</t>
  </si>
  <si>
    <t>017-22</t>
  </si>
  <si>
    <t>018-22</t>
  </si>
  <si>
    <t>019-22</t>
  </si>
  <si>
    <t>020-22</t>
  </si>
  <si>
    <t>021-22</t>
  </si>
  <si>
    <t>022-22</t>
  </si>
  <si>
    <t>023-22</t>
  </si>
  <si>
    <t>024-22</t>
  </si>
  <si>
    <t>025-22</t>
  </si>
  <si>
    <t>10150-IC01-2201-00039D</t>
  </si>
  <si>
    <t>10030-IC01-2201-001223</t>
  </si>
  <si>
    <t>Madera de Pino (1039.44 M3) 319 Atados</t>
  </si>
  <si>
    <t>10070-IC01-2201-0000A3</t>
  </si>
  <si>
    <t>Capital Holding, S.A.</t>
  </si>
  <si>
    <t>10150-IC01-2201-000322</t>
  </si>
  <si>
    <t>Madera de Pino (883.43 M3) 452 Atados</t>
  </si>
  <si>
    <t>10070-IC01-2201-00009D</t>
  </si>
  <si>
    <t xml:space="preserve">Partes y piezas para Ensamblar Motocicletas </t>
  </si>
  <si>
    <t>10070-IC01-2112-000161</t>
  </si>
  <si>
    <t>10110-IC01-2201-000006</t>
  </si>
  <si>
    <t>10110-IC01-2201-000007</t>
  </si>
  <si>
    <t>10030-IC01-2201-000CD9</t>
  </si>
  <si>
    <t>10030-IC01-2201-0020FE</t>
  </si>
  <si>
    <t>10030-IC01-2201-0021A2</t>
  </si>
  <si>
    <t>Tubos y Barras de Acero para Fabricar Motocicletas</t>
  </si>
  <si>
    <t>10030-IC01-2201-001D0E</t>
  </si>
  <si>
    <t>Parque Industrial Fronterizo, S.R.L.</t>
  </si>
  <si>
    <t>10150-IC01-2201-001760</t>
  </si>
  <si>
    <t>026-22</t>
  </si>
  <si>
    <t>027-22</t>
  </si>
  <si>
    <t>029-22</t>
  </si>
  <si>
    <t>030-22</t>
  </si>
  <si>
    <t>031-22</t>
  </si>
  <si>
    <t>10030-IC01-2112-003054</t>
  </si>
  <si>
    <t>10110-IC01-2201-00000D</t>
  </si>
  <si>
    <t>Laminas de Acero Q235 2.0MM x 900MM x 2280MM</t>
  </si>
  <si>
    <t>10030-IC01-2201-0032AF</t>
  </si>
  <si>
    <t>10030-IC01-2201-003364</t>
  </si>
  <si>
    <t>036-22</t>
  </si>
  <si>
    <t xml:space="preserve">Electro Bombas Sumergibles y Accesorios </t>
  </si>
  <si>
    <t>028-22</t>
  </si>
  <si>
    <t>10030-IC01-2201-00284D</t>
  </si>
  <si>
    <t xml:space="preserve">Madera de Pino (76.27 M3) 55 Atados </t>
  </si>
  <si>
    <t>033-22</t>
  </si>
  <si>
    <t>034-22</t>
  </si>
  <si>
    <t>035-22</t>
  </si>
  <si>
    <t>10070-IC01-2201-0001AB</t>
  </si>
  <si>
    <t>10070-IC01-2201-0001BE</t>
  </si>
  <si>
    <t>Empresas Beller, S.R.L.</t>
  </si>
  <si>
    <t>032-22</t>
  </si>
  <si>
    <t>10000-IC01-2201-00013A</t>
  </si>
  <si>
    <t>10030-IC01-2201-00339D</t>
  </si>
  <si>
    <t>10150-IC01-2201-002995</t>
  </si>
  <si>
    <t>Yellow Days Corporation, S.R.L.</t>
  </si>
  <si>
    <t>037-22</t>
  </si>
  <si>
    <t>038-22</t>
  </si>
  <si>
    <t>039-22</t>
  </si>
  <si>
    <t>10030-IC01-2201-003630</t>
  </si>
  <si>
    <t>10030-IC01-2201-003A43</t>
  </si>
  <si>
    <t>Laminados Planos Enrollados en Caliente varias Medidas</t>
  </si>
  <si>
    <t>Laminados Planos Enrollados en Caliente Varias Medidas</t>
  </si>
  <si>
    <t>Laminados Planos Enrollados en Caliente cromado 0.220MM x 727MM</t>
  </si>
  <si>
    <t>10030-IC01-2201-003A7C</t>
  </si>
  <si>
    <t>10030-IC01-2201-0015D6</t>
  </si>
  <si>
    <t>Inversiones AKB, S.A.</t>
  </si>
  <si>
    <t>Plantaciones del Norte, S.A.</t>
  </si>
  <si>
    <t>Madera de pino (510.07 M3) 247 Atados</t>
  </si>
  <si>
    <t>Hispaniola Fresh Fruit Company, S.A.</t>
  </si>
  <si>
    <t>Maquinas Termofomadoras y Moldes de Diferentes tipos de onza p/ Vasos</t>
  </si>
  <si>
    <t xml:space="preserve">                                                                                                                       Relación de Solicitudes de Exoneraciones </t>
  </si>
  <si>
    <t xml:space="preserve"> Declaración de Aduana</t>
  </si>
  <si>
    <t>Bandejas Plásticas para Bananos</t>
  </si>
  <si>
    <t xml:space="preserve">Copolímeros de Etileno-Alfa-Olefina, polietileno </t>
  </si>
  <si>
    <t xml:space="preserve">Partes y piezas para Irrigación Agrícola </t>
  </si>
  <si>
    <t xml:space="preserve">Partes para Equipos de riego Agrícola </t>
  </si>
  <si>
    <t>Copolímeros de Etileno-Alfa-Olefina, Petrothene GA 502-022</t>
  </si>
  <si>
    <t>Fundas Plásticas Impresas para Aguas (pf9 x 3900 ft )</t>
  </si>
  <si>
    <t xml:space="preserve">                                                                                                              Correspondientes al mes de Febrero  del año 2022                                           </t>
  </si>
  <si>
    <t>Grupo Banamiel,S.A.S</t>
  </si>
  <si>
    <t>Parque Industrial Fronterizo (Paint Front), S.R.L.</t>
  </si>
  <si>
    <t>Embalajes del Norte Embanor, S.R.L.</t>
  </si>
  <si>
    <t>Agrícola Banadominicana, S.R.L.</t>
  </si>
  <si>
    <t>Carolina,S.R.L.</t>
  </si>
  <si>
    <t>Industrias San Miguel Del Caribe, S.A</t>
  </si>
  <si>
    <t>Rrich Agroindustrial, S.R.L.</t>
  </si>
  <si>
    <t>Everlast Doors industries, S.R.L.</t>
  </si>
  <si>
    <t>Quinta Pasadenas,S.A.</t>
  </si>
  <si>
    <t>Agroforestal Macapi, S.A.</t>
  </si>
  <si>
    <t>Industria San Miguel Del Caribe, S.A</t>
  </si>
  <si>
    <t>Guaraguano Foods, S.R.L.</t>
  </si>
  <si>
    <t>Hispaniola Fresh Fruit Company, S.A</t>
  </si>
  <si>
    <t>Listado de Suplidores.</t>
  </si>
  <si>
    <t>Laminas de Acero Q235 2.0 y 1.5 x 900mm x 2280mm.</t>
  </si>
  <si>
    <t>Laminas de Acero Q235 2.0, 1.5 y 1.0 x 900mm x 2280mm.</t>
  </si>
  <si>
    <t>Laminas de Acero Q235 2.0mm x 900mm x 2280mm.</t>
  </si>
  <si>
    <t>Tubo de Acero Sin Soldadura 16 x 1mm x 5.8mm y con Soldadura 32 y 22 x 2mm x 5.8mm.</t>
  </si>
  <si>
    <t>ISC, Compra Seguro de Incendio, todo Riesgo Propiedades</t>
  </si>
  <si>
    <t>Partes y Piezas para Ensamble de Motocicletas.</t>
  </si>
  <si>
    <t>Bandejas Plásticas para Bananos.</t>
  </si>
  <si>
    <t>Laminados Plano Enrollado en Frio, 613 Bobina</t>
  </si>
  <si>
    <t>Etiquetas de Papel con impresión Orgánico Fairglobe art. 01-0333 Semigloss-0.59056 x 1.3779 Pulg, Etiquetas de Papel con Impresión Sello de Bionna GB-214-Semigloss-0.9842 x 1.375 pulg.</t>
  </si>
  <si>
    <t>Madera de Pino Aserrada, cuarenta y cinco punto dos (45.2) Metros Cúbicos.</t>
  </si>
  <si>
    <t>Papel Kraft (36,000 unds), Tapas de Cartón (36,000 unds) y Fondos Cartón (36,000 unds)</t>
  </si>
  <si>
    <t>Camión Mitsubishi fuso Canter 14 Pies Reforsado Año 2003</t>
  </si>
  <si>
    <t>Micro Aspersor Agrícola de 90 LHP, Estaca Completa para Micro Aspersor Agrícola, Gommet 3/4 Junta de goma, Manguera PE 3/4 x 1000 ft y unión 3/4 x 3/4 pro loc</t>
  </si>
  <si>
    <t>Un Sistema de Encortinado Desensamblado con sus Accesorio, Cuatro Convertidores Dolly Marca Tyrsol Drop Deck Color Verde</t>
  </si>
  <si>
    <t xml:space="preserve">Maquina Llenadora de Botellones de Agua 900 DPH,  Galones </t>
  </si>
  <si>
    <t>Laminados Plano Enrollado en Frio, 102 Bobinas</t>
  </si>
  <si>
    <t>Laminados Plano Enrollados en Caliente, 10 Bobinas</t>
  </si>
  <si>
    <t>Laminados Plano Enrollados en Frio,465 Bobinas</t>
  </si>
  <si>
    <t>Discos Plásticos LDP (cuello de monja) de 4mm x 60cm, Protector de Bananos</t>
  </si>
  <si>
    <t>Bandas de Papel (Tipo Etiquetas) para Bananos 129,600 unds</t>
  </si>
  <si>
    <t>Bolsitas Plásticas para Bananos</t>
  </si>
  <si>
    <t>Etiquetas Impresas para Bananos</t>
  </si>
  <si>
    <t>(5) unds de Diferencial Delantero para Uso: Camiones Mitsubishi.</t>
  </si>
  <si>
    <t>Compra de Repuestos,1 und Transmisión, 1 und Diferencial delantero y 1 und Diferencial Trasero para uso en camiones Isuzu pns 4x4</t>
  </si>
  <si>
    <t>Aceite Vegetal de Palma 8CP con 200ppm, Antioxidante y 5ppm Antifoam (Oleina)</t>
  </si>
  <si>
    <t>Laminados Plano Enrollados en Frio,404 Bobinas</t>
  </si>
  <si>
    <t>Remolque Marca Tyrsol, color Verde Modelo 2022, ochos unds (8)</t>
  </si>
  <si>
    <t>Laminas 4mm x 46cm, Natural sin Perforar</t>
  </si>
  <si>
    <t>Empaque Familiar 22oz, Empaque Tradicional 11oz y Empaque Junior Tradicional</t>
  </si>
  <si>
    <t>Etiquetas 161,9mm x 35mm junior Bananen; 1,900EA/RL, core 3", 445,62kg, Etiquetas 48mm x 254mm" BOPP perlador Laminado Anglamark, 607,20kg</t>
  </si>
  <si>
    <t>Lamina 4mm x 46cm, Natural sin Perforar</t>
  </si>
  <si>
    <t>Laminados Enrollados Plano en Caliente 22x20, 63 Paquetes</t>
  </si>
  <si>
    <t>Bandejas Plásticas para Bananos, 19,440 unds</t>
  </si>
  <si>
    <t>Bandejas Plásticas para Bananos, 15,660 unds</t>
  </si>
  <si>
    <t>Bolsitas Plásticas para Empaque de Productos Congelados (Castaña)</t>
  </si>
  <si>
    <t>Bobinas de Acero Galvanizadas Prepintadas, 0,50 x 1092, 0,50 x 1220, 1,50 x 1048</t>
  </si>
  <si>
    <t>Laminados Plano Enrollados en Caliente Cromado, 24 Bobinas</t>
  </si>
  <si>
    <t>Laminados Plano Enrollados en Caliente Cromado, 72 Bobinas</t>
  </si>
  <si>
    <t>Madera de Pino (455,89 m3) 203 Atados</t>
  </si>
  <si>
    <t>Madera de Pino (454,38 m3) 266 Atados</t>
  </si>
  <si>
    <t>Jade CZ-328A White Polietileno de Tereftalato con Viscosidad de 78 ML/G o Mas</t>
  </si>
  <si>
    <t>040/22</t>
  </si>
  <si>
    <t>041-22</t>
  </si>
  <si>
    <t>042-22</t>
  </si>
  <si>
    <t>043-22</t>
  </si>
  <si>
    <t>044-22</t>
  </si>
  <si>
    <t>045-22</t>
  </si>
  <si>
    <t>046-22</t>
  </si>
  <si>
    <t>047-22</t>
  </si>
  <si>
    <t>048-22</t>
  </si>
  <si>
    <t>049-22</t>
  </si>
  <si>
    <t>050-22</t>
  </si>
  <si>
    <t>051-22</t>
  </si>
  <si>
    <t>052-22</t>
  </si>
  <si>
    <t>053-22</t>
  </si>
  <si>
    <t>054-22</t>
  </si>
  <si>
    <t>055-22</t>
  </si>
  <si>
    <t>056-22</t>
  </si>
  <si>
    <t>057-22</t>
  </si>
  <si>
    <t>058-22</t>
  </si>
  <si>
    <t>059-22</t>
  </si>
  <si>
    <t>060-22</t>
  </si>
  <si>
    <t>061-22</t>
  </si>
  <si>
    <t>062-22</t>
  </si>
  <si>
    <t>063-22</t>
  </si>
  <si>
    <t>064-22</t>
  </si>
  <si>
    <t>065-22</t>
  </si>
  <si>
    <t>066-22</t>
  </si>
  <si>
    <t>067-22</t>
  </si>
  <si>
    <t>068-22</t>
  </si>
  <si>
    <t>069-22</t>
  </si>
  <si>
    <t>070-22</t>
  </si>
  <si>
    <t>071-22</t>
  </si>
  <si>
    <t>072-22</t>
  </si>
  <si>
    <t>073-22</t>
  </si>
  <si>
    <t>074-22</t>
  </si>
  <si>
    <t>075-22</t>
  </si>
  <si>
    <t>076-22</t>
  </si>
  <si>
    <t>077-22</t>
  </si>
  <si>
    <t>078-22</t>
  </si>
  <si>
    <t>079-22</t>
  </si>
  <si>
    <t>080-22</t>
  </si>
  <si>
    <t>081-22</t>
  </si>
  <si>
    <t>082-22</t>
  </si>
  <si>
    <t>083-22</t>
  </si>
  <si>
    <t>084-22</t>
  </si>
  <si>
    <t>085-22</t>
  </si>
  <si>
    <t>No Aplica</t>
  </si>
  <si>
    <t>10030-IC01-2202-000310</t>
  </si>
  <si>
    <t>10030-IC01-2202-000334</t>
  </si>
  <si>
    <t>10030-IC01-2202-0002BC</t>
  </si>
  <si>
    <t>10030-IC01-2202-0002D9</t>
  </si>
  <si>
    <t>10030-IC01-2202-000379</t>
  </si>
  <si>
    <t>10110-IC01-2201-000012</t>
  </si>
  <si>
    <t>10030-IC01-2202-00077C</t>
  </si>
  <si>
    <t>10000-IC01-2201-00026C</t>
  </si>
  <si>
    <t>10150-IC01-2201-003752</t>
  </si>
  <si>
    <t>10000-IC01-2201-000245</t>
  </si>
  <si>
    <t>101110-IC01-2202-000002</t>
  </si>
  <si>
    <t>10070-IC01-2201-0001AD</t>
  </si>
  <si>
    <t>10030-IC01-2202-0029EA</t>
  </si>
  <si>
    <t>10030-IC01-2201-00422B</t>
  </si>
  <si>
    <t>10030-IC01-2202-001E3F</t>
  </si>
  <si>
    <t>10030-IC01-2202-000770</t>
  </si>
  <si>
    <t>10150-IC01-2202-001291</t>
  </si>
  <si>
    <t>10030-IC01-2202-000776</t>
  </si>
  <si>
    <t>10000-IC01-2202-0000F2</t>
  </si>
  <si>
    <t>20050-IC01-2202-002D89</t>
  </si>
  <si>
    <t>10110-IC01-2202-00000B</t>
  </si>
  <si>
    <t>10110-IC01-2202-000007</t>
  </si>
  <si>
    <t>10110-IC01-2202-000008</t>
  </si>
  <si>
    <t>10000-IC01-2202-000146</t>
  </si>
  <si>
    <t>10030-IC01-2202-002435</t>
  </si>
  <si>
    <t>10030-IC01-2202-0032C0</t>
  </si>
  <si>
    <t>10010-IC01-2202-00015B</t>
  </si>
  <si>
    <t>10000-IC01-2202-0001E8</t>
  </si>
  <si>
    <t>10000-IC01-2202-000262</t>
  </si>
  <si>
    <t>10000-IC01-2202-0001A2</t>
  </si>
  <si>
    <t>10150-IC01-2202-002110</t>
  </si>
  <si>
    <t>10110-IC01-2202-000010</t>
  </si>
  <si>
    <t>10110-IC01-2202-00000F</t>
  </si>
  <si>
    <t>10150-IC01-2202-001E18</t>
  </si>
  <si>
    <t>10030-IC01-2202-003A7E</t>
  </si>
  <si>
    <t>10150-IC01-2202-0022AE</t>
  </si>
  <si>
    <t>10150-IC01-2201-00308C</t>
  </si>
  <si>
    <t>10070-IC01-2202-0001DF</t>
  </si>
  <si>
    <t>10070-IC01-2202-0001E0</t>
  </si>
  <si>
    <t>10150-IC01-2202-001177</t>
  </si>
  <si>
    <t xml:space="preserve">                                                                                                                       Relacion de Solicitudes de Exoneraciones </t>
  </si>
  <si>
    <t xml:space="preserve">                                                                                                              Correspondientes al mes de Marzo del año 2022                                           </t>
  </si>
  <si>
    <t xml:space="preserve"> Declaracion de Aduana</t>
  </si>
  <si>
    <t>No. de la E.P.</t>
  </si>
  <si>
    <t xml:space="preserve">Autorizacion Ad. CNZFE </t>
  </si>
  <si>
    <t xml:space="preserve">Autorizado por </t>
  </si>
  <si>
    <t>Grupo Almonte, S.R.L.</t>
  </si>
  <si>
    <t xml:space="preserve"> (2) dos Camionetas Hilux, 4x4</t>
  </si>
  <si>
    <t>086-22</t>
  </si>
  <si>
    <t xml:space="preserve">No Aplica </t>
  </si>
  <si>
    <t xml:space="preserve">Erodis Diaz Diaz </t>
  </si>
  <si>
    <t>Bandejas Plasticas para Bananos.</t>
  </si>
  <si>
    <t>087-22</t>
  </si>
  <si>
    <t>10110-IC01-2202-000014</t>
  </si>
  <si>
    <t>Erodis Diaz Diaz</t>
  </si>
  <si>
    <t>Bandas tipo Etiquetas para Bananos, 624,100 unds</t>
  </si>
  <si>
    <t>088-22</t>
  </si>
  <si>
    <t>10110-IC01-2202-000016</t>
  </si>
  <si>
    <t>Bandas tipo Etiquetas para Bananos</t>
  </si>
  <si>
    <t>089-22</t>
  </si>
  <si>
    <t>10110-IC01-2202-000015</t>
  </si>
  <si>
    <t>Laminas de Acero Q235 2,0mm x 900m x 2280mm, 1,5mm x 900mm x 2280mm, 1,0mm x 900mm x 2280mm</t>
  </si>
  <si>
    <t>090-22</t>
  </si>
  <si>
    <t>10030-IC01-2203-0007F1</t>
  </si>
  <si>
    <t xml:space="preserve">Etiquetas semiglossImpresa, Bandas de Hule Ubber Bandas, Cinta adhesiva de Vinilo s/Impresión y Grapas Metalicas de 1/2 para Flejes </t>
  </si>
  <si>
    <t>091-22</t>
  </si>
  <si>
    <t>10000-IC01-2203-000068</t>
  </si>
  <si>
    <t>Maquina Trituradora de Plasticps con sus Accesorios</t>
  </si>
  <si>
    <t>092-22</t>
  </si>
  <si>
    <t>10010-IC01-2202-00112E</t>
  </si>
  <si>
    <t>Piezas y Partes para Ensamblaje de Motocicletas</t>
  </si>
  <si>
    <t>093-22</t>
  </si>
  <si>
    <t>10030-IC01-2203-000F56</t>
  </si>
  <si>
    <t>Papel Kraft  Perforado de 18kg,(140,000 unds), Tapas de Carton Corrugado de 18kg, (140,000 unds) y Fondos de  Carton Corrugado de 18kg (140,000 unds)</t>
  </si>
  <si>
    <t>094-22</t>
  </si>
  <si>
    <t>10000-IC01-2202-0002D8</t>
  </si>
  <si>
    <t>095-22</t>
  </si>
  <si>
    <t>10110-IC01-2203-000001</t>
  </si>
  <si>
    <t>Esquineros de Carton para Empaques de Bananos</t>
  </si>
  <si>
    <t>096-22</t>
  </si>
  <si>
    <t>10030-IC01-2203-000E44</t>
  </si>
  <si>
    <t>Bolsitas Plasticas para Bananos, 780,400 unds</t>
  </si>
  <si>
    <t>097-22</t>
  </si>
  <si>
    <t>10110-IC01-2203-000002</t>
  </si>
  <si>
    <t>Agroforestal Macapi, S. A.</t>
  </si>
  <si>
    <t>Repuestos para Exavadora</t>
  </si>
  <si>
    <t>098-22</t>
  </si>
  <si>
    <t>20050-IC01-2203-002083</t>
  </si>
  <si>
    <t>Laminados Enrollados Plano en Caliente Cromados, 96 Bobinas</t>
  </si>
  <si>
    <t>099-22</t>
  </si>
  <si>
    <t>10030-IC01-2203-001733</t>
  </si>
  <si>
    <t>Caribean Pallet Company, S.R.L.</t>
  </si>
  <si>
    <t>Clavos de Hierro Est Helicoidal 2-1/4 BK23BPBF, Clavos de Hierro Est Helicoidal 2-1/2 BK23BPBF y Clavadora Paletpro 70 P:a 84,67,19,90,00</t>
  </si>
  <si>
    <t>100-22</t>
  </si>
  <si>
    <t>10030-IC01-2203-000377</t>
  </si>
  <si>
    <t>Bobinas de Aceros Galvanizada ASTM A653 SS50 1,4 x 1220 (15Bobinas), Bobinas de Aceros Galvanizada ASTM A653 SS50 0,9 x 1220 (17 Bobinas)</t>
  </si>
  <si>
    <t>101-22</t>
  </si>
  <si>
    <t>10030-IC01-2203-001E0D</t>
  </si>
  <si>
    <t>Bobinas de Aceros Galvanizada 0,45mm x 1092mm AZM150 (74 Bobinas), Bobinas de Aceros Galvanizada 0,35mm x 1092mm AZM150 (24Bobinas)</t>
  </si>
  <si>
    <t>102-22</t>
  </si>
  <si>
    <t>10030-IC01-2203-001DE1</t>
  </si>
  <si>
    <t>103-22</t>
  </si>
  <si>
    <t>10110-IC01-2203-000009</t>
  </si>
  <si>
    <t>Embalaje del Noroeste Embanor,S.R.L.</t>
  </si>
  <si>
    <t xml:space="preserve">Madera de Pino Pallet punto Negro </t>
  </si>
  <si>
    <t>104-22</t>
  </si>
  <si>
    <t>10150-IC01-2203-001572</t>
  </si>
  <si>
    <t>AgricolaBanadoninicana, S.R.L.</t>
  </si>
  <si>
    <t>Papel Kraft Perforado, Tapas de Carton Corrugado y Fondos de Carton Corrugado</t>
  </si>
  <si>
    <t>105-22</t>
  </si>
  <si>
    <t>10000-IC01-2203-0000B6</t>
  </si>
  <si>
    <t>No Apica</t>
  </si>
  <si>
    <t>Partes y Piezas para Ensamblaje de Motocicletas</t>
  </si>
  <si>
    <t>106-22</t>
  </si>
  <si>
    <t>10030-IC01-2203-002A36</t>
  </si>
  <si>
    <t>107-22</t>
  </si>
  <si>
    <t>10030-IC01-2203-002A41</t>
  </si>
  <si>
    <t>108-22</t>
  </si>
  <si>
    <t>10030-IC01-2203-002A49</t>
  </si>
  <si>
    <t>109-22</t>
  </si>
  <si>
    <t>10030-IC01-2203-002A19</t>
  </si>
  <si>
    <t>Bisagras de Hierro 3,5x3 37x2 Silicones (PER 338 Clear, Rollos Plasticos 0,6, 0,8, 1,0 cm Poly Strapping, Guantes 10,5 NitrilenGlove, Guantes de Algodón Blanco</t>
  </si>
  <si>
    <t>110-22</t>
  </si>
  <si>
    <t>10150-IC01-2203-000B35</t>
  </si>
  <si>
    <t>Partes y Piezas para Ensamblajes de Motocicletas</t>
  </si>
  <si>
    <t>111-22</t>
  </si>
  <si>
    <t>10030-IC01-2203-003091</t>
  </si>
  <si>
    <t>Etiquetas Semigloss Impresa 1 Pulg X 7.5 Organic Bananas,  Etiquetas Semigloss Impresa Bandas Continua 35mm X 140mm, y Etiquetas Semigloss bopp Banamiel 35mm X 470mm Perlado Laminado Impreso</t>
  </si>
  <si>
    <t>112-22</t>
  </si>
  <si>
    <t>10000-IC01-2203-00019B</t>
  </si>
  <si>
    <t>113-22</t>
  </si>
  <si>
    <t>10030-IC01-2203-0029DF</t>
  </si>
  <si>
    <t>114-22</t>
  </si>
  <si>
    <t>10110-IC01-2203-00000C</t>
  </si>
  <si>
    <t>Fundas Protectoras de Bananos 38,5x50 F5 C70 Banavac</t>
  </si>
  <si>
    <t>115-22</t>
  </si>
  <si>
    <t>Aceite de Palma 8CP 200 ppm Antioxidante 5 ppm Antifoam Oleina</t>
  </si>
  <si>
    <t>116-22</t>
  </si>
  <si>
    <t>10030-IC01-2203-00361F</t>
  </si>
  <si>
    <t>Funditas Plasticas P/Snacks</t>
  </si>
  <si>
    <t>117-22</t>
  </si>
  <si>
    <t>10150-IC01-2203-001EB6</t>
  </si>
  <si>
    <t>Grupo Banamiel,S.A.S.</t>
  </si>
  <si>
    <t>120-22</t>
  </si>
  <si>
    <t>10110-IC01-2203-000012</t>
  </si>
  <si>
    <t>Parque Industrial Fronterizo Painfront, S.R.L.</t>
  </si>
  <si>
    <t>Homapolimero 03H82NA-Tar 25 kg</t>
  </si>
  <si>
    <t>121-22</t>
  </si>
  <si>
    <t>10150-IC01-2203-002EC0</t>
  </si>
  <si>
    <t>122-22</t>
  </si>
  <si>
    <t>10030-IC01-2203-0045EE</t>
  </si>
  <si>
    <t>Polietileno de baja Densidad LDPE LD</t>
  </si>
  <si>
    <t>124-22</t>
  </si>
  <si>
    <t>10150-IC01-2203-002C2F</t>
  </si>
  <si>
    <t>Petrothine GA502-022 Copolimeros de Etileno-Alfa Olefina, Polietileno de Densidad Marlex TRB-115</t>
  </si>
  <si>
    <t>125-22</t>
  </si>
  <si>
    <t>10150-IC01-2203-002772</t>
  </si>
  <si>
    <t>Resina Sintetica de Baja Densidad Homopolymeros  H003BPM</t>
  </si>
  <si>
    <t>126-22</t>
  </si>
  <si>
    <t>10150-IC01-2203-003198</t>
  </si>
  <si>
    <t>127-22</t>
  </si>
  <si>
    <t>10110-IC01-2203-000011</t>
  </si>
  <si>
    <t xml:space="preserve">Madera de Pino Aserrada, (496,32 M), 214 Atados </t>
  </si>
  <si>
    <t>128-22</t>
  </si>
  <si>
    <t>10070-IC01-2203-000232</t>
  </si>
  <si>
    <t>Madera de Pino Aserrada, (800,13 M), 358 Atados</t>
  </si>
  <si>
    <t>129-22</t>
  </si>
  <si>
    <t>10070-IC01-2203-000235</t>
  </si>
  <si>
    <t xml:space="preserve">Sub-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</si>
</sst>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 Light"/>
      <family val="2"/>
      <scheme val="major"/>
    </font>
    <font>
      <sz val="10"/>
      <color theme="1"/>
      <name val="Calibri Light"/>
      <family val="2"/>
    </font>
    <font>
      <sz val="11"/>
      <color theme="1"/>
      <name val="Calibri Light"/>
      <family val="2"/>
      <scheme val="major"/>
    </font>
    <font>
      <sz val="10"/>
      <color rgb="FFFF0000"/>
      <name val="Calibri Light"/>
      <family val="2"/>
      <scheme val="major"/>
    </font>
    <font>
      <sz val="10"/>
      <color rgb="FF000000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1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Border="1"/>
    <xf numFmtId="0" fontId="1" fillId="0" borderId="0" xfId="0" applyFont="1" applyBorder="1"/>
    <xf numFmtId="0" fontId="2" fillId="0" borderId="0" xfId="0" applyFont="1" applyBorder="1"/>
    <xf numFmtId="0" fontId="3" fillId="0" borderId="1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0" borderId="1" xfId="0" applyFont="1" applyBorder="1" applyAlignment="1">
      <alignment horizontal="center" vertical="center"/>
    </xf>
    <xf numFmtId="0" fontId="0" fillId="0" borderId="0" xfId="0" applyFont="1" applyBorder="1"/>
    <xf numFmtId="0" fontId="0" fillId="0" borderId="0" xfId="0" applyFont="1"/>
    <xf numFmtId="0" fontId="0" fillId="2" borderId="0" xfId="0" applyFont="1" applyFill="1" applyBorder="1"/>
    <xf numFmtId="0" fontId="0" fillId="2" borderId="0" xfId="0" applyFont="1" applyFill="1"/>
    <xf numFmtId="0" fontId="0" fillId="2" borderId="0" xfId="0" applyFill="1" applyBorder="1"/>
    <xf numFmtId="0" fontId="0" fillId="2" borderId="0" xfId="0" applyFill="1"/>
    <xf numFmtId="0" fontId="6" fillId="0" borderId="1" xfId="0" applyFont="1" applyBorder="1"/>
    <xf numFmtId="164" fontId="0" fillId="0" borderId="0" xfId="0" applyNumberFormat="1" applyAlignment="1">
      <alignment horizontal="right"/>
    </xf>
    <xf numFmtId="0" fontId="3" fillId="0" borderId="2" xfId="0" applyFont="1" applyBorder="1"/>
    <xf numFmtId="164" fontId="3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14" fontId="7" fillId="0" borderId="1" xfId="0" applyNumberFormat="1" applyFont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7" fillId="0" borderId="1" xfId="0" applyFont="1" applyBorder="1"/>
    <xf numFmtId="0" fontId="7" fillId="2" borderId="1" xfId="0" applyFont="1" applyFill="1" applyBorder="1"/>
    <xf numFmtId="14" fontId="7" fillId="0" borderId="1" xfId="0" applyNumberFormat="1" applyFont="1" applyBorder="1"/>
    <xf numFmtId="0" fontId="7" fillId="0" borderId="1" xfId="0" applyFont="1" applyFill="1" applyBorder="1"/>
    <xf numFmtId="14" fontId="7" fillId="2" borderId="1" xfId="0" applyNumberFormat="1" applyFont="1" applyFill="1" applyBorder="1" applyAlignment="1">
      <alignment horizontal="left"/>
    </xf>
    <xf numFmtId="43" fontId="7" fillId="2" borderId="1" xfId="1" applyFont="1" applyFill="1" applyBorder="1" applyAlignment="1">
      <alignment horizontal="right"/>
    </xf>
    <xf numFmtId="43" fontId="7" fillId="0" borderId="1" xfId="1" applyFont="1" applyFill="1" applyBorder="1" applyAlignment="1">
      <alignment horizontal="right"/>
    </xf>
    <xf numFmtId="43" fontId="8" fillId="2" borderId="1" xfId="1" applyFont="1" applyFill="1" applyBorder="1" applyAlignment="1">
      <alignment horizontal="right"/>
    </xf>
    <xf numFmtId="43" fontId="7" fillId="0" borderId="1" xfId="1" applyFont="1" applyBorder="1" applyAlignment="1">
      <alignment horizontal="right"/>
    </xf>
    <xf numFmtId="14" fontId="7" fillId="0" borderId="1" xfId="0" applyNumberFormat="1" applyFont="1" applyFill="1" applyBorder="1" applyAlignment="1">
      <alignment horizontal="left"/>
    </xf>
    <xf numFmtId="0" fontId="3" fillId="0" borderId="1" xfId="0" applyFont="1" applyBorder="1"/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7" fillId="0" borderId="1" xfId="0" applyFont="1" applyBorder="1" applyAlignment="1">
      <alignment horizontal="left" vertical="top" wrapText="1"/>
    </xf>
    <xf numFmtId="4" fontId="0" fillId="0" borderId="0" xfId="1" applyNumberFormat="1" applyFont="1" applyAlignment="1">
      <alignment horizontal="right"/>
    </xf>
    <xf numFmtId="4" fontId="3" fillId="0" borderId="1" xfId="1" applyNumberFormat="1" applyFont="1" applyBorder="1" applyAlignment="1">
      <alignment horizontal="right" vertical="center"/>
    </xf>
    <xf numFmtId="4" fontId="7" fillId="0" borderId="1" xfId="1" applyNumberFormat="1" applyFont="1" applyFill="1" applyBorder="1" applyAlignment="1">
      <alignment horizontal="right"/>
    </xf>
    <xf numFmtId="4" fontId="8" fillId="0" borderId="1" xfId="1" applyNumberFormat="1" applyFont="1" applyFill="1" applyBorder="1" applyAlignment="1">
      <alignment horizontal="right"/>
    </xf>
    <xf numFmtId="4" fontId="7" fillId="0" borderId="1" xfId="1" applyNumberFormat="1" applyFont="1" applyFill="1" applyBorder="1"/>
    <xf numFmtId="4" fontId="9" fillId="0" borderId="1" xfId="1" applyNumberFormat="1" applyFont="1" applyFill="1" applyBorder="1" applyAlignment="1">
      <alignment horizontal="right"/>
    </xf>
    <xf numFmtId="4" fontId="3" fillId="0" borderId="3" xfId="1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9" fillId="3" borderId="5" xfId="0" applyFont="1" applyFill="1" applyBorder="1"/>
    <xf numFmtId="0" fontId="7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/>
    </xf>
    <xf numFmtId="14" fontId="10" fillId="3" borderId="1" xfId="0" applyNumberFormat="1" applyFont="1" applyFill="1" applyBorder="1" applyAlignment="1">
      <alignment horizontal="left"/>
    </xf>
    <xf numFmtId="4" fontId="7" fillId="3" borderId="1" xfId="1" applyNumberFormat="1" applyFont="1" applyFill="1" applyBorder="1" applyAlignment="1">
      <alignment horizontal="right"/>
    </xf>
    <xf numFmtId="0" fontId="7" fillId="3" borderId="1" xfId="0" applyFont="1" applyFill="1" applyBorder="1"/>
    <xf numFmtId="0" fontId="2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6" xfId="0" applyFont="1" applyFill="1" applyBorder="1" applyAlignment="1">
      <alignment horizontal="left" vertical="top" wrapText="1"/>
    </xf>
    <xf numFmtId="0" fontId="7" fillId="3" borderId="6" xfId="0" applyFont="1" applyFill="1" applyBorder="1" applyAlignment="1">
      <alignment horizontal="left"/>
    </xf>
    <xf numFmtId="14" fontId="7" fillId="3" borderId="6" xfId="0" applyNumberFormat="1" applyFont="1" applyFill="1" applyBorder="1" applyAlignment="1">
      <alignment horizontal="left"/>
    </xf>
    <xf numFmtId="4" fontId="7" fillId="3" borderId="6" xfId="1" applyNumberFormat="1" applyFont="1" applyFill="1" applyBorder="1" applyAlignment="1">
      <alignment horizontal="right"/>
    </xf>
    <xf numFmtId="0" fontId="7" fillId="3" borderId="6" xfId="0" applyFont="1" applyFill="1" applyBorder="1"/>
    <xf numFmtId="14" fontId="7" fillId="3" borderId="2" xfId="0" applyNumberFormat="1" applyFont="1" applyFill="1" applyBorder="1" applyAlignment="1">
      <alignment horizontal="left"/>
    </xf>
    <xf numFmtId="0" fontId="8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 vertical="top"/>
    </xf>
    <xf numFmtId="0" fontId="8" fillId="3" borderId="1" xfId="0" applyFont="1" applyFill="1" applyBorder="1"/>
    <xf numFmtId="4" fontId="8" fillId="3" borderId="1" xfId="1" applyNumberFormat="1" applyFont="1" applyFill="1" applyBorder="1" applyAlignment="1">
      <alignment horizontal="right"/>
    </xf>
    <xf numFmtId="14" fontId="7" fillId="0" borderId="2" xfId="0" applyNumberFormat="1" applyFont="1" applyBorder="1" applyAlignment="1">
      <alignment horizontal="left"/>
    </xf>
    <xf numFmtId="4" fontId="8" fillId="2" borderId="1" xfId="1" applyNumberFormat="1" applyFont="1" applyFill="1" applyBorder="1" applyAlignment="1">
      <alignment horizontal="right"/>
    </xf>
    <xf numFmtId="14" fontId="7" fillId="2" borderId="2" xfId="0" applyNumberFormat="1" applyFont="1" applyFill="1" applyBorder="1" applyAlignment="1">
      <alignment horizontal="left"/>
    </xf>
    <xf numFmtId="4" fontId="7" fillId="2" borderId="1" xfId="1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left"/>
    </xf>
    <xf numFmtId="0" fontId="7" fillId="0" borderId="6" xfId="0" applyFont="1" applyBorder="1" applyAlignment="1">
      <alignment horizontal="left" vertical="top" wrapText="1"/>
    </xf>
    <xf numFmtId="4" fontId="7" fillId="0" borderId="1" xfId="1" applyNumberFormat="1" applyFont="1" applyBorder="1" applyAlignment="1">
      <alignment horizontal="right"/>
    </xf>
    <xf numFmtId="14" fontId="7" fillId="3" borderId="1" xfId="0" applyNumberFormat="1" applyFont="1" applyFill="1" applyBorder="1"/>
    <xf numFmtId="0" fontId="7" fillId="0" borderId="1" xfId="0" applyFont="1" applyBorder="1" applyAlignment="1">
      <alignment horizontal="left" wrapText="1"/>
    </xf>
    <xf numFmtId="0" fontId="7" fillId="3" borderId="1" xfId="0" applyFont="1" applyFill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0" fontId="7" fillId="0" borderId="2" xfId="0" applyFont="1" applyBorder="1"/>
    <xf numFmtId="0" fontId="11" fillId="0" borderId="1" xfId="0" applyFont="1" applyBorder="1" applyAlignment="1">
      <alignment horizontal="left" wrapText="1"/>
    </xf>
    <xf numFmtId="0" fontId="7" fillId="3" borderId="4" xfId="0" applyFont="1" applyFill="1" applyBorder="1"/>
    <xf numFmtId="0" fontId="11" fillId="0" borderId="1" xfId="0" applyFont="1" applyBorder="1" applyAlignment="1">
      <alignment horizontal="justify" wrapText="1"/>
    </xf>
    <xf numFmtId="0" fontId="7" fillId="0" borderId="8" xfId="0" applyFont="1" applyBorder="1"/>
    <xf numFmtId="0" fontId="7" fillId="0" borderId="8" xfId="0" applyFont="1" applyBorder="1" applyAlignment="1">
      <alignment horizontal="left" wrapText="1"/>
    </xf>
    <xf numFmtId="0" fontId="7" fillId="3" borderId="8" xfId="0" applyFont="1" applyFill="1" applyBorder="1"/>
    <xf numFmtId="14" fontId="7" fillId="0" borderId="0" xfId="0" applyNumberFormat="1" applyFont="1" applyAlignment="1">
      <alignment horizontal="left"/>
    </xf>
    <xf numFmtId="0" fontId="7" fillId="0" borderId="0" xfId="0" applyFont="1"/>
    <xf numFmtId="4" fontId="7" fillId="0" borderId="0" xfId="1" applyNumberFormat="1" applyFont="1"/>
    <xf numFmtId="0" fontId="7" fillId="0" borderId="7" xfId="0" applyFont="1" applyBorder="1"/>
    <xf numFmtId="0" fontId="7" fillId="0" borderId="7" xfId="0" applyFont="1" applyBorder="1" applyAlignment="1">
      <alignment horizontal="left"/>
    </xf>
    <xf numFmtId="0" fontId="7" fillId="3" borderId="7" xfId="0" applyFont="1" applyFill="1" applyBorder="1"/>
    <xf numFmtId="14" fontId="7" fillId="0" borderId="9" xfId="0" applyNumberFormat="1" applyFont="1" applyBorder="1" applyAlignment="1">
      <alignment horizontal="left"/>
    </xf>
    <xf numFmtId="4" fontId="7" fillId="0" borderId="7" xfId="1" applyNumberFormat="1" applyFont="1" applyBorder="1" applyAlignment="1">
      <alignment horizontal="right"/>
    </xf>
    <xf numFmtId="4" fontId="9" fillId="0" borderId="1" xfId="1" applyNumberFormat="1" applyFont="1" applyBorder="1" applyAlignment="1">
      <alignment horizontal="right"/>
    </xf>
    <xf numFmtId="0" fontId="0" fillId="2" borderId="1" xfId="0" applyFill="1" applyBorder="1"/>
    <xf numFmtId="0" fontId="2" fillId="2" borderId="10" xfId="0" applyFont="1" applyFill="1" applyBorder="1" applyAlignment="1">
      <alignment horizontal="center"/>
    </xf>
    <xf numFmtId="0" fontId="7" fillId="2" borderId="0" xfId="0" applyFont="1" applyFill="1"/>
    <xf numFmtId="0" fontId="7" fillId="0" borderId="0" xfId="0" applyFont="1" applyAlignment="1">
      <alignment horizontal="left" vertical="top" wrapText="1"/>
    </xf>
    <xf numFmtId="14" fontId="7" fillId="2" borderId="0" xfId="0" applyNumberFormat="1" applyFont="1" applyFill="1" applyAlignment="1">
      <alignment horizontal="left"/>
    </xf>
    <xf numFmtId="4" fontId="7" fillId="2" borderId="0" xfId="1" applyNumberFormat="1" applyFont="1" applyFill="1" applyBorder="1" applyAlignment="1">
      <alignment horizontal="right"/>
    </xf>
    <xf numFmtId="0" fontId="2" fillId="0" borderId="10" xfId="0" applyFont="1" applyBorder="1" applyAlignment="1">
      <alignment horizontal="center"/>
    </xf>
    <xf numFmtId="0" fontId="3" fillId="0" borderId="0" xfId="0" applyFont="1"/>
    <xf numFmtId="14" fontId="2" fillId="0" borderId="0" xfId="0" applyNumberFormat="1" applyFont="1" applyAlignment="1">
      <alignment horizontal="left"/>
    </xf>
    <xf numFmtId="4" fontId="3" fillId="0" borderId="11" xfId="1" applyNumberFormat="1" applyFont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O59"/>
  <sheetViews>
    <sheetView zoomScale="106" zoomScaleNormal="106" workbookViewId="0">
      <selection activeCell="C1" sqref="C1"/>
    </sheetView>
  </sheetViews>
  <sheetFormatPr baseColWidth="10" defaultColWidth="9.140625" defaultRowHeight="15" x14ac:dyDescent="0.25"/>
  <cols>
    <col min="1" max="1" width="4.140625" customWidth="1"/>
    <col min="2" max="2" width="30.85546875" customWidth="1"/>
    <col min="3" max="3" width="57.5703125" customWidth="1"/>
    <col min="4" max="4" width="8.5703125" customWidth="1"/>
    <col min="5" max="5" width="10.42578125" customWidth="1"/>
    <col min="6" max="6" width="21.5703125" customWidth="1"/>
    <col min="7" max="7" width="13" style="18" customWidth="1"/>
    <col min="8" max="15" width="9.140625" style="3"/>
  </cols>
  <sheetData>
    <row r="1" spans="1:15" x14ac:dyDescent="0.25">
      <c r="B1" s="1" t="s">
        <v>123</v>
      </c>
      <c r="C1" s="1"/>
    </row>
    <row r="2" spans="1:15" x14ac:dyDescent="0.25">
      <c r="B2" s="1" t="s">
        <v>7</v>
      </c>
      <c r="C2" s="1"/>
      <c r="G2" s="18" t="s">
        <v>4</v>
      </c>
    </row>
    <row r="3" spans="1:15" x14ac:dyDescent="0.25">
      <c r="B3" s="3"/>
      <c r="C3" s="3"/>
      <c r="D3" s="3"/>
      <c r="E3" s="3"/>
    </row>
    <row r="4" spans="1:15" s="1" customFormat="1" ht="25.5" x14ac:dyDescent="0.25">
      <c r="A4" s="19" t="s">
        <v>5</v>
      </c>
      <c r="B4" s="10" t="s">
        <v>6</v>
      </c>
      <c r="C4" s="10" t="s">
        <v>0</v>
      </c>
      <c r="D4" s="6" t="s">
        <v>1</v>
      </c>
      <c r="E4" s="10" t="s">
        <v>3</v>
      </c>
      <c r="F4" s="6" t="s">
        <v>124</v>
      </c>
      <c r="G4" s="20" t="s">
        <v>2</v>
      </c>
      <c r="H4" s="4"/>
      <c r="I4" s="4"/>
      <c r="J4" s="4"/>
      <c r="K4" s="4"/>
      <c r="L4" s="4"/>
      <c r="M4" s="4"/>
      <c r="N4" s="4"/>
      <c r="O4" s="4"/>
    </row>
    <row r="5" spans="1:15" s="1" customFormat="1" ht="36" customHeight="1" x14ac:dyDescent="0.25">
      <c r="A5" s="19"/>
      <c r="B5" s="6" t="s">
        <v>9</v>
      </c>
      <c r="C5" s="21"/>
      <c r="D5" s="22"/>
      <c r="E5" s="23"/>
      <c r="F5" s="22"/>
      <c r="G5" s="24"/>
      <c r="H5" s="4"/>
      <c r="I5" s="4"/>
      <c r="J5" s="4"/>
      <c r="K5" s="4"/>
      <c r="L5" s="4"/>
      <c r="M5" s="4"/>
      <c r="N5" s="4"/>
      <c r="O5" s="4"/>
    </row>
    <row r="6" spans="1:15" s="12" customFormat="1" x14ac:dyDescent="0.25">
      <c r="A6" s="25">
        <v>1</v>
      </c>
      <c r="B6" s="27" t="s">
        <v>8</v>
      </c>
      <c r="C6" s="27" t="s">
        <v>10</v>
      </c>
      <c r="D6" s="27" t="s">
        <v>11</v>
      </c>
      <c r="E6" s="28">
        <v>44564</v>
      </c>
      <c r="F6" s="27" t="s">
        <v>12</v>
      </c>
      <c r="G6" s="37">
        <v>166483.45000000001</v>
      </c>
      <c r="H6" s="11"/>
      <c r="I6" s="11"/>
      <c r="J6" s="11"/>
      <c r="K6" s="11"/>
      <c r="L6" s="11"/>
      <c r="M6" s="11"/>
      <c r="N6" s="11"/>
      <c r="O6" s="11"/>
    </row>
    <row r="7" spans="1:15" s="12" customFormat="1" x14ac:dyDescent="0.25">
      <c r="A7" s="25">
        <f>1+A6</f>
        <v>2</v>
      </c>
      <c r="B7" s="29" t="s">
        <v>13</v>
      </c>
      <c r="C7" s="29" t="s">
        <v>14</v>
      </c>
      <c r="D7" s="29" t="s">
        <v>15</v>
      </c>
      <c r="E7" s="41">
        <v>44564</v>
      </c>
      <c r="F7" s="29" t="s">
        <v>16</v>
      </c>
      <c r="G7" s="38">
        <v>148623.85999999999</v>
      </c>
      <c r="H7" s="11"/>
      <c r="I7" s="11"/>
      <c r="J7" s="11"/>
      <c r="K7" s="11"/>
      <c r="L7" s="11"/>
      <c r="M7" s="11"/>
      <c r="N7" s="11"/>
      <c r="O7" s="11"/>
    </row>
    <row r="8" spans="1:15" s="2" customFormat="1" ht="12.75" x14ac:dyDescent="0.2">
      <c r="A8" s="25">
        <f t="shared" ref="A8:A40" si="0">1+A7</f>
        <v>3</v>
      </c>
      <c r="B8" s="27" t="s">
        <v>17</v>
      </c>
      <c r="C8" s="27" t="s">
        <v>18</v>
      </c>
      <c r="D8" s="27" t="s">
        <v>19</v>
      </c>
      <c r="E8" s="28">
        <v>44565</v>
      </c>
      <c r="F8" s="27" t="s">
        <v>20</v>
      </c>
      <c r="G8" s="37">
        <v>1833913.96</v>
      </c>
      <c r="H8" s="5"/>
      <c r="I8" s="5"/>
      <c r="J8" s="5"/>
      <c r="K8" s="5"/>
      <c r="L8" s="5"/>
      <c r="M8" s="5"/>
      <c r="N8" s="5"/>
      <c r="O8" s="5"/>
    </row>
    <row r="9" spans="1:15" s="12" customFormat="1" x14ac:dyDescent="0.25">
      <c r="A9" s="25">
        <f t="shared" si="0"/>
        <v>4</v>
      </c>
      <c r="B9" s="27" t="s">
        <v>21</v>
      </c>
      <c r="C9" s="27" t="s">
        <v>22</v>
      </c>
      <c r="D9" s="27" t="s">
        <v>23</v>
      </c>
      <c r="E9" s="28">
        <v>44566</v>
      </c>
      <c r="F9" s="27" t="s">
        <v>38</v>
      </c>
      <c r="G9" s="37">
        <v>1116712.8400000001</v>
      </c>
      <c r="H9" s="11"/>
      <c r="I9" s="11"/>
      <c r="J9" s="11"/>
      <c r="K9" s="11"/>
      <c r="L9" s="11"/>
      <c r="M9" s="11"/>
      <c r="N9" s="11"/>
      <c r="O9" s="11"/>
    </row>
    <row r="10" spans="1:15" s="12" customFormat="1" x14ac:dyDescent="0.25">
      <c r="A10" s="25">
        <f t="shared" si="0"/>
        <v>5</v>
      </c>
      <c r="B10" s="30" t="s">
        <v>8</v>
      </c>
      <c r="C10" s="30" t="s">
        <v>29</v>
      </c>
      <c r="D10" s="27" t="s">
        <v>24</v>
      </c>
      <c r="E10" s="28">
        <v>44566</v>
      </c>
      <c r="F10" s="30" t="s">
        <v>30</v>
      </c>
      <c r="G10" s="39">
        <v>302954.15000000002</v>
      </c>
      <c r="H10" s="11"/>
      <c r="I10" s="11"/>
      <c r="J10" s="11"/>
      <c r="K10" s="11"/>
      <c r="L10" s="11"/>
      <c r="M10" s="11"/>
      <c r="N10" s="11"/>
      <c r="O10" s="11"/>
    </row>
    <row r="11" spans="1:15" s="12" customFormat="1" x14ac:dyDescent="0.25">
      <c r="A11" s="25">
        <f t="shared" si="0"/>
        <v>6</v>
      </c>
      <c r="B11" s="30" t="s">
        <v>31</v>
      </c>
      <c r="C11" s="30" t="s">
        <v>32</v>
      </c>
      <c r="D11" s="27" t="s">
        <v>25</v>
      </c>
      <c r="E11" s="28">
        <v>44566</v>
      </c>
      <c r="F11" s="30" t="s">
        <v>33</v>
      </c>
      <c r="G11" s="37">
        <v>1608191.69</v>
      </c>
      <c r="H11" s="11"/>
      <c r="I11" s="11"/>
      <c r="J11" s="11"/>
      <c r="K11" s="11"/>
      <c r="L11" s="11"/>
      <c r="M11" s="11"/>
      <c r="N11" s="11"/>
      <c r="O11" s="11"/>
    </row>
    <row r="12" spans="1:15" s="12" customFormat="1" x14ac:dyDescent="0.25">
      <c r="A12" s="25">
        <f t="shared" si="0"/>
        <v>7</v>
      </c>
      <c r="B12" s="31" t="s">
        <v>118</v>
      </c>
      <c r="C12" s="31" t="s">
        <v>71</v>
      </c>
      <c r="D12" s="32" t="s">
        <v>26</v>
      </c>
      <c r="E12" s="28">
        <v>44566</v>
      </c>
      <c r="F12" s="31" t="s">
        <v>35</v>
      </c>
      <c r="G12" s="39">
        <v>8159259.29</v>
      </c>
      <c r="H12" s="11"/>
      <c r="I12" s="11"/>
      <c r="J12" s="11"/>
      <c r="K12" s="11"/>
      <c r="L12" s="11"/>
      <c r="M12" s="11"/>
      <c r="N12" s="11"/>
      <c r="O12" s="11"/>
    </row>
    <row r="13" spans="1:15" s="12" customFormat="1" x14ac:dyDescent="0.25">
      <c r="A13" s="25">
        <f t="shared" si="0"/>
        <v>8</v>
      </c>
      <c r="B13" s="31" t="s">
        <v>36</v>
      </c>
      <c r="C13" s="31" t="s">
        <v>125</v>
      </c>
      <c r="D13" s="32" t="s">
        <v>27</v>
      </c>
      <c r="E13" s="28">
        <v>44567</v>
      </c>
      <c r="F13" s="31" t="s">
        <v>37</v>
      </c>
      <c r="G13" s="39">
        <v>315690.09999999998</v>
      </c>
      <c r="H13" s="11"/>
      <c r="I13" s="11"/>
      <c r="J13" s="11"/>
      <c r="K13" s="11"/>
      <c r="L13" s="11"/>
      <c r="M13" s="11"/>
      <c r="N13" s="11"/>
      <c r="O13" s="11"/>
    </row>
    <row r="14" spans="1:15" s="14" customFormat="1" x14ac:dyDescent="0.25">
      <c r="A14" s="26">
        <f t="shared" si="0"/>
        <v>9</v>
      </c>
      <c r="B14" s="33" t="s">
        <v>36</v>
      </c>
      <c r="C14" s="33" t="s">
        <v>125</v>
      </c>
      <c r="D14" s="33" t="s">
        <v>28</v>
      </c>
      <c r="E14" s="36">
        <v>44567</v>
      </c>
      <c r="F14" s="33" t="s">
        <v>39</v>
      </c>
      <c r="G14" s="37">
        <v>1351555.81</v>
      </c>
      <c r="H14" s="13"/>
      <c r="I14" s="13"/>
      <c r="J14" s="13"/>
      <c r="K14" s="13"/>
      <c r="L14" s="13"/>
      <c r="M14" s="13"/>
      <c r="N14" s="13"/>
      <c r="O14" s="13"/>
    </row>
    <row r="15" spans="1:15" s="14" customFormat="1" x14ac:dyDescent="0.25">
      <c r="A15" s="26">
        <f t="shared" si="0"/>
        <v>10</v>
      </c>
      <c r="B15" s="33" t="s">
        <v>36</v>
      </c>
      <c r="C15" s="33" t="s">
        <v>125</v>
      </c>
      <c r="D15" s="33" t="s">
        <v>40</v>
      </c>
      <c r="E15" s="36">
        <v>44567</v>
      </c>
      <c r="F15" s="33" t="s">
        <v>49</v>
      </c>
      <c r="G15" s="37">
        <v>444209.83</v>
      </c>
      <c r="H15" s="13"/>
      <c r="I15" s="13"/>
      <c r="J15" s="13"/>
      <c r="K15" s="13"/>
      <c r="L15" s="13"/>
      <c r="M15" s="13"/>
      <c r="N15" s="13"/>
      <c r="O15" s="13"/>
    </row>
    <row r="16" spans="1:15" s="12" customFormat="1" x14ac:dyDescent="0.25">
      <c r="A16" s="25">
        <f t="shared" si="0"/>
        <v>11</v>
      </c>
      <c r="B16" s="32" t="s">
        <v>46</v>
      </c>
      <c r="C16" s="32" t="s">
        <v>47</v>
      </c>
      <c r="D16" s="27" t="s">
        <v>41</v>
      </c>
      <c r="E16" s="28">
        <v>44568</v>
      </c>
      <c r="F16" s="32" t="s">
        <v>48</v>
      </c>
      <c r="G16" s="40">
        <v>987136.25</v>
      </c>
      <c r="H16" s="11"/>
      <c r="I16" s="11"/>
      <c r="J16" s="11"/>
      <c r="K16" s="11"/>
      <c r="L16" s="11"/>
      <c r="M16" s="11"/>
      <c r="N16" s="11"/>
      <c r="O16" s="11"/>
    </row>
    <row r="17" spans="1:15" s="12" customFormat="1" x14ac:dyDescent="0.25">
      <c r="A17" s="25">
        <f t="shared" si="0"/>
        <v>12</v>
      </c>
      <c r="B17" s="32" t="s">
        <v>119</v>
      </c>
      <c r="C17" s="32" t="s">
        <v>50</v>
      </c>
      <c r="D17" s="32" t="s">
        <v>42</v>
      </c>
      <c r="E17" s="28">
        <v>44572</v>
      </c>
      <c r="F17" s="32" t="s">
        <v>51</v>
      </c>
      <c r="G17" s="40">
        <v>511465.45</v>
      </c>
      <c r="H17" s="11"/>
      <c r="I17" s="11"/>
      <c r="J17" s="11"/>
      <c r="K17" s="11"/>
      <c r="L17" s="11"/>
      <c r="M17" s="11"/>
      <c r="N17" s="11"/>
      <c r="O17" s="11"/>
    </row>
    <row r="18" spans="1:15" s="12" customFormat="1" x14ac:dyDescent="0.25">
      <c r="A18" s="25">
        <f t="shared" si="0"/>
        <v>13</v>
      </c>
      <c r="B18" s="32" t="s">
        <v>21</v>
      </c>
      <c r="C18" s="32" t="s">
        <v>52</v>
      </c>
      <c r="D18" s="32" t="s">
        <v>43</v>
      </c>
      <c r="E18" s="28">
        <v>44572</v>
      </c>
      <c r="F18" s="32" t="s">
        <v>63</v>
      </c>
      <c r="G18" s="40">
        <v>29254445.449999999</v>
      </c>
      <c r="H18" s="11"/>
      <c r="I18" s="11"/>
      <c r="J18" s="11"/>
      <c r="K18" s="11"/>
      <c r="L18" s="11"/>
      <c r="M18" s="11"/>
      <c r="N18" s="11"/>
      <c r="O18" s="11"/>
    </row>
    <row r="19" spans="1:15" s="12" customFormat="1" x14ac:dyDescent="0.25">
      <c r="A19" s="25">
        <f t="shared" si="0"/>
        <v>14</v>
      </c>
      <c r="B19" s="32" t="s">
        <v>34</v>
      </c>
      <c r="C19" s="32" t="s">
        <v>71</v>
      </c>
      <c r="D19" s="34" t="s">
        <v>44</v>
      </c>
      <c r="E19" s="28">
        <v>44572</v>
      </c>
      <c r="F19" s="32" t="s">
        <v>64</v>
      </c>
      <c r="G19" s="40">
        <v>1153070.99</v>
      </c>
      <c r="H19" s="11"/>
      <c r="I19" s="11"/>
      <c r="J19" s="11"/>
      <c r="K19" s="11"/>
      <c r="L19" s="11"/>
      <c r="M19" s="11"/>
      <c r="N19" s="11"/>
      <c r="O19" s="11"/>
    </row>
    <row r="20" spans="1:15" s="12" customFormat="1" x14ac:dyDescent="0.25">
      <c r="A20" s="25">
        <f t="shared" si="0"/>
        <v>15</v>
      </c>
      <c r="B20" s="32" t="s">
        <v>46</v>
      </c>
      <c r="C20" s="32" t="s">
        <v>65</v>
      </c>
      <c r="D20" s="32" t="s">
        <v>45</v>
      </c>
      <c r="E20" s="28">
        <v>44573</v>
      </c>
      <c r="F20" s="32" t="s">
        <v>66</v>
      </c>
      <c r="G20" s="40">
        <v>1842199.95</v>
      </c>
      <c r="H20" s="11"/>
      <c r="I20" s="11"/>
      <c r="J20" s="11"/>
      <c r="K20" s="11"/>
      <c r="L20" s="11"/>
      <c r="M20" s="11"/>
      <c r="N20" s="11"/>
      <c r="O20" s="11"/>
    </row>
    <row r="21" spans="1:15" s="12" customFormat="1" x14ac:dyDescent="0.25">
      <c r="A21" s="25">
        <f t="shared" si="0"/>
        <v>16</v>
      </c>
      <c r="B21" s="32" t="s">
        <v>67</v>
      </c>
      <c r="C21" s="32" t="s">
        <v>126</v>
      </c>
      <c r="D21" s="32" t="s">
        <v>53</v>
      </c>
      <c r="E21" s="28">
        <v>44573</v>
      </c>
      <c r="F21" s="32" t="s">
        <v>68</v>
      </c>
      <c r="G21" s="40">
        <v>1314261.6000000001</v>
      </c>
      <c r="H21" s="11"/>
      <c r="I21" s="11"/>
      <c r="J21" s="11"/>
      <c r="K21" s="11"/>
      <c r="L21" s="11"/>
      <c r="M21" s="11"/>
      <c r="N21" s="11"/>
      <c r="O21" s="11"/>
    </row>
    <row r="22" spans="1:15" s="12" customFormat="1" x14ac:dyDescent="0.25">
      <c r="A22" s="25">
        <f t="shared" si="0"/>
        <v>17</v>
      </c>
      <c r="B22" s="32" t="s">
        <v>46</v>
      </c>
      <c r="C22" s="32" t="s">
        <v>69</v>
      </c>
      <c r="D22" s="32" t="s">
        <v>54</v>
      </c>
      <c r="E22" s="28">
        <v>44573</v>
      </c>
      <c r="F22" s="32" t="s">
        <v>70</v>
      </c>
      <c r="G22" s="40">
        <v>2378977.56</v>
      </c>
      <c r="H22" s="11"/>
      <c r="I22" s="11"/>
      <c r="J22" s="11"/>
      <c r="K22" s="11"/>
      <c r="L22" s="11"/>
      <c r="M22" s="11"/>
      <c r="N22" s="11"/>
      <c r="O22" s="11"/>
    </row>
    <row r="23" spans="1:15" s="12" customFormat="1" x14ac:dyDescent="0.25">
      <c r="A23" s="25">
        <f t="shared" si="0"/>
        <v>18</v>
      </c>
      <c r="B23" s="32" t="s">
        <v>119</v>
      </c>
      <c r="C23" s="32" t="s">
        <v>127</v>
      </c>
      <c r="D23" s="32" t="s">
        <v>55</v>
      </c>
      <c r="E23" s="28">
        <v>44573</v>
      </c>
      <c r="F23" s="32" t="s">
        <v>72</v>
      </c>
      <c r="G23" s="40">
        <v>109619.95</v>
      </c>
      <c r="H23" s="11"/>
      <c r="I23" s="11"/>
      <c r="J23" s="11"/>
      <c r="K23" s="11"/>
      <c r="L23" s="11"/>
      <c r="M23" s="11"/>
      <c r="N23" s="11"/>
      <c r="O23" s="11"/>
    </row>
    <row r="24" spans="1:15" s="12" customFormat="1" x14ac:dyDescent="0.25">
      <c r="A24" s="25">
        <f t="shared" si="0"/>
        <v>19</v>
      </c>
      <c r="B24" s="32" t="s">
        <v>36</v>
      </c>
      <c r="C24" s="32" t="s">
        <v>125</v>
      </c>
      <c r="D24" s="32" t="s">
        <v>56</v>
      </c>
      <c r="E24" s="28">
        <v>44573</v>
      </c>
      <c r="F24" s="32" t="s">
        <v>73</v>
      </c>
      <c r="G24" s="40">
        <v>357479.89</v>
      </c>
      <c r="H24" s="11"/>
      <c r="I24" s="11"/>
      <c r="J24" s="11"/>
      <c r="K24" s="11"/>
      <c r="L24" s="11"/>
      <c r="M24" s="11"/>
      <c r="N24" s="11"/>
      <c r="O24" s="11"/>
    </row>
    <row r="25" spans="1:15" s="12" customFormat="1" x14ac:dyDescent="0.25">
      <c r="A25" s="25">
        <f t="shared" si="0"/>
        <v>20</v>
      </c>
      <c r="B25" s="32" t="s">
        <v>36</v>
      </c>
      <c r="C25" s="35" t="s">
        <v>125</v>
      </c>
      <c r="D25" s="32" t="s">
        <v>57</v>
      </c>
      <c r="E25" s="28">
        <v>44573</v>
      </c>
      <c r="F25" s="32" t="s">
        <v>74</v>
      </c>
      <c r="G25" s="40">
        <v>609982.69999999995</v>
      </c>
      <c r="H25" s="11"/>
      <c r="I25" s="11"/>
      <c r="J25" s="11"/>
      <c r="K25" s="11"/>
      <c r="L25" s="11"/>
      <c r="M25" s="11"/>
      <c r="N25" s="11"/>
      <c r="O25" s="11"/>
    </row>
    <row r="26" spans="1:15" s="12" customFormat="1" x14ac:dyDescent="0.25">
      <c r="A26" s="25">
        <f t="shared" si="0"/>
        <v>21</v>
      </c>
      <c r="B26" s="32" t="s">
        <v>31</v>
      </c>
      <c r="C26" s="35" t="s">
        <v>32</v>
      </c>
      <c r="D26" s="32" t="s">
        <v>58</v>
      </c>
      <c r="E26" s="28">
        <v>44574</v>
      </c>
      <c r="F26" s="32" t="s">
        <v>75</v>
      </c>
      <c r="G26" s="40">
        <v>816000.91</v>
      </c>
      <c r="H26" s="11"/>
      <c r="I26" s="11"/>
      <c r="J26" s="11"/>
      <c r="K26" s="11"/>
      <c r="L26" s="11"/>
      <c r="M26" s="11"/>
      <c r="N26" s="11"/>
      <c r="O26" s="11"/>
    </row>
    <row r="27" spans="1:15" s="12" customFormat="1" x14ac:dyDescent="0.25">
      <c r="A27" s="25">
        <f t="shared" si="0"/>
        <v>22</v>
      </c>
      <c r="B27" s="32" t="s">
        <v>34</v>
      </c>
      <c r="C27" s="35" t="s">
        <v>71</v>
      </c>
      <c r="D27" s="32" t="s">
        <v>59</v>
      </c>
      <c r="E27" s="28">
        <v>44578</v>
      </c>
      <c r="F27" s="32" t="s">
        <v>76</v>
      </c>
      <c r="G27" s="40">
        <v>2606585.6</v>
      </c>
      <c r="H27" s="11"/>
      <c r="I27" s="11"/>
      <c r="J27" s="11"/>
      <c r="K27" s="11"/>
      <c r="L27" s="11"/>
      <c r="M27" s="11"/>
      <c r="N27" s="11"/>
      <c r="O27" s="11"/>
    </row>
    <row r="28" spans="1:15" s="12" customFormat="1" x14ac:dyDescent="0.25">
      <c r="A28" s="25">
        <f t="shared" si="0"/>
        <v>23</v>
      </c>
      <c r="B28" s="32" t="s">
        <v>34</v>
      </c>
      <c r="C28" s="35" t="s">
        <v>71</v>
      </c>
      <c r="D28" s="17" t="s">
        <v>60</v>
      </c>
      <c r="E28" s="28">
        <v>44579</v>
      </c>
      <c r="F28" s="32" t="s">
        <v>77</v>
      </c>
      <c r="G28" s="40">
        <v>2829374.93</v>
      </c>
      <c r="H28" s="11"/>
      <c r="I28" s="11"/>
      <c r="J28" s="11"/>
      <c r="K28" s="11"/>
      <c r="L28" s="11"/>
      <c r="M28" s="11"/>
      <c r="N28" s="11"/>
      <c r="O28" s="11"/>
    </row>
    <row r="29" spans="1:15" s="12" customFormat="1" x14ac:dyDescent="0.25">
      <c r="A29" s="25">
        <f t="shared" si="0"/>
        <v>24</v>
      </c>
      <c r="B29" s="32" t="s">
        <v>34</v>
      </c>
      <c r="C29" s="35" t="s">
        <v>78</v>
      </c>
      <c r="D29" s="17" t="s">
        <v>61</v>
      </c>
      <c r="E29" s="28">
        <v>44579</v>
      </c>
      <c r="F29" s="32" t="s">
        <v>79</v>
      </c>
      <c r="G29" s="40">
        <v>578120.11</v>
      </c>
      <c r="H29" s="11"/>
      <c r="I29" s="11"/>
      <c r="J29" s="11"/>
      <c r="K29" s="11"/>
      <c r="L29" s="11"/>
      <c r="M29" s="11"/>
      <c r="N29" s="11"/>
      <c r="O29" s="11"/>
    </row>
    <row r="30" spans="1:15" s="12" customFormat="1" x14ac:dyDescent="0.25">
      <c r="A30" s="25">
        <f t="shared" si="0"/>
        <v>25</v>
      </c>
      <c r="B30" s="32" t="s">
        <v>80</v>
      </c>
      <c r="C30" s="32" t="s">
        <v>122</v>
      </c>
      <c r="D30" s="17" t="s">
        <v>62</v>
      </c>
      <c r="E30" s="28">
        <v>44580</v>
      </c>
      <c r="F30" s="32" t="s">
        <v>81</v>
      </c>
      <c r="G30" s="40">
        <v>1596446.01</v>
      </c>
      <c r="H30" s="11"/>
      <c r="I30" s="11"/>
      <c r="J30" s="11"/>
      <c r="K30" s="11"/>
      <c r="L30" s="11"/>
      <c r="M30" s="11"/>
      <c r="N30" s="11"/>
      <c r="O30" s="11"/>
    </row>
    <row r="31" spans="1:15" s="12" customFormat="1" x14ac:dyDescent="0.25">
      <c r="A31" s="25">
        <f t="shared" si="0"/>
        <v>26</v>
      </c>
      <c r="B31" s="32" t="s">
        <v>121</v>
      </c>
      <c r="C31" s="32" t="s">
        <v>128</v>
      </c>
      <c r="D31" s="32" t="s">
        <v>82</v>
      </c>
      <c r="E31" s="28">
        <v>44580</v>
      </c>
      <c r="F31" s="32" t="s">
        <v>87</v>
      </c>
      <c r="G31" s="40">
        <v>332623.13</v>
      </c>
      <c r="H31" s="11"/>
      <c r="I31" s="11"/>
      <c r="J31" s="11"/>
      <c r="K31" s="11"/>
      <c r="L31" s="11"/>
      <c r="M31" s="11"/>
      <c r="N31" s="11"/>
      <c r="O31" s="11"/>
    </row>
    <row r="32" spans="1:15" s="12" customFormat="1" x14ac:dyDescent="0.25">
      <c r="A32" s="25">
        <f t="shared" si="0"/>
        <v>27</v>
      </c>
      <c r="B32" s="32" t="s">
        <v>36</v>
      </c>
      <c r="C32" s="32" t="s">
        <v>125</v>
      </c>
      <c r="D32" s="32" t="s">
        <v>83</v>
      </c>
      <c r="E32" s="28">
        <v>44580</v>
      </c>
      <c r="F32" s="32" t="s">
        <v>88</v>
      </c>
      <c r="G32" s="40">
        <v>383009.23</v>
      </c>
      <c r="H32" s="11"/>
      <c r="I32" s="11"/>
      <c r="J32" s="11"/>
      <c r="K32" s="11"/>
      <c r="L32" s="11"/>
      <c r="M32" s="11"/>
      <c r="N32" s="11"/>
      <c r="O32" s="11"/>
    </row>
    <row r="33" spans="1:15" s="12" customFormat="1" x14ac:dyDescent="0.25">
      <c r="A33" s="25">
        <f t="shared" si="0"/>
        <v>28</v>
      </c>
      <c r="B33" s="32" t="s">
        <v>8</v>
      </c>
      <c r="C33" s="32" t="s">
        <v>93</v>
      </c>
      <c r="D33" s="32" t="s">
        <v>94</v>
      </c>
      <c r="E33" s="28">
        <v>44581</v>
      </c>
      <c r="F33" s="32" t="s">
        <v>95</v>
      </c>
      <c r="G33" s="40">
        <v>371788.59</v>
      </c>
      <c r="H33" s="11"/>
      <c r="I33" s="11"/>
      <c r="J33" s="11"/>
      <c r="K33" s="11"/>
      <c r="L33" s="11"/>
      <c r="M33" s="11"/>
      <c r="N33" s="11"/>
      <c r="O33" s="11"/>
    </row>
    <row r="34" spans="1:15" s="12" customFormat="1" x14ac:dyDescent="0.25">
      <c r="A34" s="25">
        <f t="shared" si="0"/>
        <v>29</v>
      </c>
      <c r="B34" s="32" t="s">
        <v>34</v>
      </c>
      <c r="C34" s="32" t="s">
        <v>89</v>
      </c>
      <c r="D34" s="32" t="s">
        <v>84</v>
      </c>
      <c r="E34" s="28">
        <v>44587</v>
      </c>
      <c r="F34" s="32" t="s">
        <v>90</v>
      </c>
      <c r="G34" s="40">
        <v>963028.03</v>
      </c>
      <c r="H34" s="11"/>
      <c r="I34" s="11"/>
      <c r="J34" s="11"/>
      <c r="K34" s="11"/>
      <c r="L34" s="11"/>
      <c r="M34" s="11"/>
      <c r="N34" s="11"/>
      <c r="O34" s="11"/>
    </row>
    <row r="35" spans="1:15" s="12" customFormat="1" x14ac:dyDescent="0.25">
      <c r="A35" s="25">
        <f t="shared" si="0"/>
        <v>30</v>
      </c>
      <c r="B35" s="32" t="s">
        <v>67</v>
      </c>
      <c r="C35" s="32" t="s">
        <v>129</v>
      </c>
      <c r="D35" s="32" t="s">
        <v>85</v>
      </c>
      <c r="E35" s="28">
        <v>44587</v>
      </c>
      <c r="F35" s="32" t="s">
        <v>117</v>
      </c>
      <c r="G35" s="40">
        <v>1341003.52</v>
      </c>
      <c r="H35" s="11"/>
      <c r="I35" s="11"/>
      <c r="J35" s="11"/>
      <c r="K35" s="11"/>
      <c r="L35" s="11"/>
      <c r="M35" s="11"/>
      <c r="N35" s="11"/>
      <c r="O35" s="11"/>
    </row>
    <row r="36" spans="1:15" s="12" customFormat="1" x14ac:dyDescent="0.25">
      <c r="A36" s="25">
        <f t="shared" si="0"/>
        <v>31</v>
      </c>
      <c r="B36" s="32" t="s">
        <v>34</v>
      </c>
      <c r="C36" s="32" t="s">
        <v>89</v>
      </c>
      <c r="D36" s="32" t="s">
        <v>86</v>
      </c>
      <c r="E36" s="28">
        <v>44587</v>
      </c>
      <c r="F36" s="32" t="s">
        <v>91</v>
      </c>
      <c r="G36" s="40">
        <v>963028.03</v>
      </c>
      <c r="H36" s="11"/>
      <c r="I36" s="11"/>
      <c r="J36" s="11"/>
      <c r="K36" s="11"/>
      <c r="L36" s="11"/>
      <c r="M36" s="11"/>
      <c r="N36" s="11"/>
      <c r="O36" s="11"/>
    </row>
    <row r="37" spans="1:15" s="12" customFormat="1" x14ac:dyDescent="0.25">
      <c r="A37" s="25">
        <f t="shared" si="0"/>
        <v>32</v>
      </c>
      <c r="B37" s="32" t="s">
        <v>102</v>
      </c>
      <c r="C37" s="32" t="s">
        <v>130</v>
      </c>
      <c r="D37" s="32" t="s">
        <v>103</v>
      </c>
      <c r="E37" s="28">
        <v>44587</v>
      </c>
      <c r="F37" s="32" t="s">
        <v>104</v>
      </c>
      <c r="G37" s="40">
        <v>87124.38</v>
      </c>
      <c r="H37" s="11"/>
      <c r="I37" s="11"/>
      <c r="J37" s="11"/>
      <c r="K37" s="11"/>
      <c r="L37" s="11"/>
      <c r="M37" s="11"/>
      <c r="N37" s="11"/>
      <c r="O37" s="11"/>
    </row>
    <row r="38" spans="1:15" s="11" customFormat="1" x14ac:dyDescent="0.25">
      <c r="A38" s="25">
        <f t="shared" si="0"/>
        <v>33</v>
      </c>
      <c r="B38" s="32" t="s">
        <v>46</v>
      </c>
      <c r="C38" s="32" t="s">
        <v>96</v>
      </c>
      <c r="D38" s="32" t="s">
        <v>97</v>
      </c>
      <c r="E38" s="28">
        <v>44587</v>
      </c>
      <c r="F38" s="32" t="s">
        <v>100</v>
      </c>
      <c r="G38" s="40">
        <v>202191.4</v>
      </c>
    </row>
    <row r="39" spans="1:15" s="14" customFormat="1" x14ac:dyDescent="0.25">
      <c r="A39" s="26">
        <f t="shared" si="0"/>
        <v>34</v>
      </c>
      <c r="B39" s="33" t="s">
        <v>46</v>
      </c>
      <c r="C39" s="33" t="s">
        <v>120</v>
      </c>
      <c r="D39" s="33" t="s">
        <v>98</v>
      </c>
      <c r="E39" s="36">
        <v>44587</v>
      </c>
      <c r="F39" s="33" t="s">
        <v>101</v>
      </c>
      <c r="G39" s="37">
        <v>1324812.81</v>
      </c>
      <c r="H39" s="13"/>
      <c r="I39" s="13"/>
      <c r="J39" s="13"/>
      <c r="K39" s="13"/>
      <c r="L39" s="13"/>
      <c r="M39" s="13"/>
      <c r="N39" s="13"/>
      <c r="O39" s="13"/>
    </row>
    <row r="40" spans="1:15" s="12" customFormat="1" x14ac:dyDescent="0.25">
      <c r="A40" s="25">
        <f t="shared" si="0"/>
        <v>35</v>
      </c>
      <c r="B40" s="32" t="s">
        <v>34</v>
      </c>
      <c r="C40" s="32" t="s">
        <v>71</v>
      </c>
      <c r="D40" s="32" t="s">
        <v>99</v>
      </c>
      <c r="E40" s="28">
        <v>44587</v>
      </c>
      <c r="F40" s="32" t="s">
        <v>105</v>
      </c>
      <c r="G40" s="40">
        <v>5627583.5800000001</v>
      </c>
      <c r="H40" s="11"/>
      <c r="I40" s="11"/>
      <c r="J40" s="11"/>
      <c r="K40" s="11"/>
      <c r="L40" s="11"/>
      <c r="M40" s="11"/>
      <c r="N40" s="11"/>
      <c r="O40" s="11"/>
    </row>
    <row r="41" spans="1:15" s="12" customFormat="1" x14ac:dyDescent="0.25">
      <c r="A41" s="25">
        <f>1+A40</f>
        <v>36</v>
      </c>
      <c r="B41" s="32" t="s">
        <v>21</v>
      </c>
      <c r="C41" s="32" t="s">
        <v>22</v>
      </c>
      <c r="D41" s="32" t="s">
        <v>92</v>
      </c>
      <c r="E41" s="28">
        <v>44588</v>
      </c>
      <c r="F41" s="32" t="s">
        <v>106</v>
      </c>
      <c r="G41" s="40">
        <v>2201546.56</v>
      </c>
      <c r="H41" s="11"/>
      <c r="I41" s="11"/>
      <c r="J41" s="11"/>
      <c r="K41" s="11"/>
      <c r="L41" s="11"/>
      <c r="M41" s="11"/>
      <c r="N41" s="11"/>
      <c r="O41" s="11"/>
    </row>
    <row r="42" spans="1:15" s="12" customFormat="1" x14ac:dyDescent="0.25">
      <c r="A42" s="25">
        <f>1+A41</f>
        <v>37</v>
      </c>
      <c r="B42" s="32" t="s">
        <v>107</v>
      </c>
      <c r="C42" s="32" t="s">
        <v>115</v>
      </c>
      <c r="D42" s="32" t="s">
        <v>108</v>
      </c>
      <c r="E42" s="28">
        <v>44592</v>
      </c>
      <c r="F42" s="32" t="s">
        <v>111</v>
      </c>
      <c r="G42" s="40">
        <v>7286019.2300000004</v>
      </c>
      <c r="H42" s="11"/>
      <c r="I42" s="11"/>
      <c r="J42" s="11"/>
      <c r="K42" s="11"/>
      <c r="L42" s="11"/>
      <c r="M42" s="11"/>
      <c r="N42" s="11"/>
      <c r="O42" s="11"/>
    </row>
    <row r="43" spans="1:15" s="14" customFormat="1" x14ac:dyDescent="0.25">
      <c r="A43" s="26">
        <f>1+A42</f>
        <v>38</v>
      </c>
      <c r="B43" s="33" t="s">
        <v>107</v>
      </c>
      <c r="C43" s="33" t="s">
        <v>114</v>
      </c>
      <c r="D43" s="33" t="s">
        <v>109</v>
      </c>
      <c r="E43" s="36">
        <v>44592</v>
      </c>
      <c r="F43" s="33" t="s">
        <v>112</v>
      </c>
      <c r="G43" s="37">
        <v>19412753.219999999</v>
      </c>
      <c r="H43" s="13"/>
      <c r="I43" s="13"/>
      <c r="J43" s="13"/>
      <c r="K43" s="13"/>
      <c r="L43" s="13"/>
      <c r="M43" s="13"/>
      <c r="N43" s="13"/>
      <c r="O43" s="13"/>
    </row>
    <row r="44" spans="1:15" s="14" customFormat="1" x14ac:dyDescent="0.25">
      <c r="A44" s="26">
        <v>39</v>
      </c>
      <c r="B44" s="33" t="s">
        <v>107</v>
      </c>
      <c r="C44" s="33" t="s">
        <v>113</v>
      </c>
      <c r="D44" s="33" t="s">
        <v>110</v>
      </c>
      <c r="E44" s="36">
        <v>44592</v>
      </c>
      <c r="F44" s="33" t="s">
        <v>116</v>
      </c>
      <c r="G44" s="37">
        <v>23605976.440000001</v>
      </c>
      <c r="H44" s="13"/>
      <c r="I44" s="13"/>
      <c r="J44" s="13"/>
      <c r="K44" s="13"/>
      <c r="L44" s="13"/>
      <c r="M44" s="13"/>
      <c r="N44" s="13"/>
      <c r="O44" s="13"/>
    </row>
    <row r="45" spans="1:15" s="12" customFormat="1" x14ac:dyDescent="0.25">
      <c r="A45"/>
      <c r="B45"/>
      <c r="C45"/>
      <c r="D45"/>
      <c r="E45" s="18"/>
      <c r="F45"/>
      <c r="G45"/>
      <c r="H45" s="11"/>
      <c r="I45" s="11"/>
      <c r="J45" s="11"/>
      <c r="K45" s="11"/>
      <c r="L45" s="11"/>
      <c r="M45" s="11"/>
    </row>
    <row r="46" spans="1:15" s="12" customFormat="1" x14ac:dyDescent="0.25">
      <c r="A46"/>
      <c r="B46"/>
      <c r="C46"/>
      <c r="D46"/>
      <c r="E46" s="18"/>
      <c r="F46"/>
      <c r="G46"/>
      <c r="H46" s="11"/>
      <c r="I46" s="11"/>
      <c r="J46" s="11"/>
      <c r="K46" s="11"/>
      <c r="L46" s="11"/>
      <c r="M46" s="11"/>
    </row>
    <row r="47" spans="1:15" s="12" customFormat="1" x14ac:dyDescent="0.25">
      <c r="A47"/>
      <c r="B47"/>
      <c r="C47"/>
      <c r="D47"/>
      <c r="E47" s="18"/>
      <c r="F47"/>
      <c r="G47"/>
      <c r="H47" s="11"/>
      <c r="I47" s="11"/>
      <c r="J47" s="11"/>
      <c r="K47" s="11"/>
      <c r="L47" s="11"/>
      <c r="M47" s="11"/>
    </row>
    <row r="48" spans="1:15" s="12" customFormat="1" x14ac:dyDescent="0.25">
      <c r="A48"/>
      <c r="B48"/>
      <c r="C48"/>
      <c r="D48"/>
      <c r="E48" s="18"/>
      <c r="F48"/>
      <c r="G48"/>
      <c r="H48" s="11"/>
      <c r="I48" s="11"/>
      <c r="J48" s="11"/>
      <c r="K48" s="11"/>
      <c r="L48" s="11"/>
      <c r="M48" s="11"/>
    </row>
    <row r="49" spans="1:15" s="12" customFormat="1" x14ac:dyDescent="0.25">
      <c r="A49"/>
      <c r="B49"/>
      <c r="C49"/>
      <c r="D49"/>
      <c r="E49" s="18"/>
      <c r="F49"/>
      <c r="G49"/>
      <c r="H49" s="11"/>
      <c r="I49" s="11"/>
      <c r="J49" s="11"/>
      <c r="K49" s="11"/>
      <c r="L49" s="11"/>
      <c r="M49" s="11"/>
    </row>
    <row r="50" spans="1:15" s="12" customFormat="1" x14ac:dyDescent="0.25">
      <c r="A50"/>
      <c r="B50"/>
      <c r="C50"/>
      <c r="D50"/>
      <c r="E50" s="18"/>
      <c r="F50"/>
      <c r="G50"/>
      <c r="H50" s="11"/>
      <c r="I50" s="11"/>
      <c r="J50" s="11"/>
      <c r="K50" s="11"/>
      <c r="L50" s="11"/>
      <c r="M50" s="11"/>
    </row>
    <row r="51" spans="1:15" s="1" customFormat="1" x14ac:dyDescent="0.25">
      <c r="A51"/>
      <c r="B51"/>
      <c r="C51"/>
      <c r="D51"/>
      <c r="E51" s="18"/>
      <c r="F51"/>
      <c r="G51"/>
      <c r="H51" s="4"/>
      <c r="I51" s="4"/>
      <c r="J51" s="4"/>
      <c r="K51" s="4"/>
      <c r="L51" s="4"/>
      <c r="M51" s="4"/>
    </row>
    <row r="52" spans="1:15" s="1" customFormat="1" x14ac:dyDescent="0.25">
      <c r="A52"/>
      <c r="B52"/>
      <c r="C52"/>
      <c r="D52"/>
      <c r="E52" s="18"/>
      <c r="F52"/>
      <c r="G52"/>
      <c r="H52" s="4"/>
      <c r="I52" s="4"/>
      <c r="J52" s="4"/>
      <c r="K52" s="4"/>
      <c r="L52" s="4"/>
      <c r="M52" s="4"/>
    </row>
    <row r="53" spans="1:15" s="9" customFormat="1" x14ac:dyDescent="0.25">
      <c r="A53"/>
      <c r="B53"/>
      <c r="C53"/>
      <c r="D53"/>
      <c r="E53" s="18"/>
      <c r="F53"/>
      <c r="G53"/>
      <c r="H53" s="8"/>
      <c r="I53" s="8"/>
      <c r="J53" s="8"/>
      <c r="K53" s="8"/>
      <c r="L53" s="8"/>
      <c r="M53" s="8"/>
    </row>
    <row r="54" spans="1:15" x14ac:dyDescent="0.25">
      <c r="E54" s="18"/>
      <c r="G54"/>
      <c r="N54"/>
      <c r="O54"/>
    </row>
    <row r="55" spans="1:15" s="16" customFormat="1" x14ac:dyDescent="0.25">
      <c r="A55"/>
      <c r="B55"/>
      <c r="C55"/>
      <c r="D55"/>
      <c r="E55" s="18"/>
      <c r="F55"/>
      <c r="G55"/>
      <c r="H55" s="15"/>
      <c r="I55" s="15"/>
      <c r="J55" s="15"/>
      <c r="K55" s="15"/>
      <c r="L55" s="15"/>
      <c r="M55" s="15"/>
    </row>
    <row r="56" spans="1:15" s="16" customFormat="1" x14ac:dyDescent="0.25">
      <c r="A56" s="7"/>
      <c r="B56"/>
      <c r="C56"/>
      <c r="D56"/>
      <c r="E56"/>
      <c r="F56"/>
      <c r="G56" s="18"/>
      <c r="H56" s="15"/>
      <c r="I56" s="15"/>
      <c r="J56" s="15"/>
      <c r="K56" s="15"/>
      <c r="L56" s="15"/>
      <c r="M56" s="15"/>
      <c r="N56" s="15"/>
      <c r="O56" s="15"/>
    </row>
    <row r="57" spans="1:15" x14ac:dyDescent="0.25">
      <c r="A57" s="3"/>
      <c r="H57"/>
      <c r="I57"/>
      <c r="J57"/>
      <c r="K57"/>
      <c r="L57"/>
      <c r="M57"/>
      <c r="N57"/>
      <c r="O57"/>
    </row>
    <row r="58" spans="1:15" x14ac:dyDescent="0.25">
      <c r="A58" s="3"/>
      <c r="H58"/>
      <c r="I58"/>
      <c r="J58"/>
      <c r="K58"/>
      <c r="L58"/>
      <c r="M58"/>
      <c r="N58"/>
      <c r="O58"/>
    </row>
    <row r="59" spans="1:15" x14ac:dyDescent="0.25">
      <c r="A59" s="3"/>
      <c r="H59"/>
      <c r="I59"/>
      <c r="J59"/>
      <c r="K59"/>
      <c r="L59"/>
      <c r="M59"/>
      <c r="N59"/>
      <c r="O59"/>
    </row>
  </sheetData>
  <phoneticPr fontId="4" type="noConversion"/>
  <pageMargins left="0.35433070866141736" right="0.15748031496062992" top="0.62992125984251968" bottom="0.27559055118110237" header="0.51181102362204722" footer="0.31496062992125984"/>
  <pageSetup paperSize="5" scale="95" fitToHeight="0" orientation="landscape" horizontalDpi="4294967294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A00B4-8F48-42A9-B16B-B20BD99F9F77}">
  <dimension ref="A1:G51"/>
  <sheetViews>
    <sheetView tabSelected="1" topLeftCell="A40" workbookViewId="0">
      <selection sqref="A1:G51"/>
    </sheetView>
  </sheetViews>
  <sheetFormatPr baseColWidth="10" defaultRowHeight="15" x14ac:dyDescent="0.25"/>
  <cols>
    <col min="1" max="1" width="4.140625" customWidth="1"/>
    <col min="2" max="2" width="30.85546875" customWidth="1"/>
    <col min="3" max="3" width="50.28515625" customWidth="1"/>
    <col min="4" max="4" width="6.140625" customWidth="1"/>
    <col min="5" max="5" width="10.140625" customWidth="1"/>
    <col min="6" max="6" width="21.5703125" customWidth="1"/>
    <col min="7" max="7" width="14.85546875" customWidth="1"/>
  </cols>
  <sheetData>
    <row r="1" spans="1:7" x14ac:dyDescent="0.25">
      <c r="B1" s="1" t="s">
        <v>123</v>
      </c>
      <c r="C1" s="1"/>
      <c r="G1" s="46"/>
    </row>
    <row r="2" spans="1:7" x14ac:dyDescent="0.25">
      <c r="B2" s="1" t="s">
        <v>131</v>
      </c>
      <c r="C2" s="1"/>
      <c r="G2" s="46" t="s">
        <v>4</v>
      </c>
    </row>
    <row r="3" spans="1:7" x14ac:dyDescent="0.25">
      <c r="G3" s="46"/>
    </row>
    <row r="4" spans="1:7" ht="38.25" x14ac:dyDescent="0.25">
      <c r="A4" s="42" t="s">
        <v>5</v>
      </c>
      <c r="B4" s="10" t="s">
        <v>6</v>
      </c>
      <c r="C4" s="10" t="s">
        <v>0</v>
      </c>
      <c r="D4" s="6" t="s">
        <v>1</v>
      </c>
      <c r="E4" s="10" t="s">
        <v>3</v>
      </c>
      <c r="F4" s="6" t="s">
        <v>124</v>
      </c>
      <c r="G4" s="47" t="s">
        <v>2</v>
      </c>
    </row>
    <row r="5" spans="1:7" ht="25.5" x14ac:dyDescent="0.25">
      <c r="A5" s="42"/>
      <c r="B5" s="6" t="s">
        <v>9</v>
      </c>
      <c r="C5" s="10"/>
      <c r="D5" s="6"/>
      <c r="E5" s="10"/>
      <c r="F5" s="6"/>
      <c r="G5" s="47"/>
    </row>
    <row r="6" spans="1:7" x14ac:dyDescent="0.25">
      <c r="A6" s="25">
        <v>1</v>
      </c>
      <c r="B6" s="27" t="s">
        <v>132</v>
      </c>
      <c r="C6" s="45" t="s">
        <v>145</v>
      </c>
      <c r="D6" s="27" t="s">
        <v>187</v>
      </c>
      <c r="E6" s="28">
        <v>44593</v>
      </c>
      <c r="F6" s="27" t="s">
        <v>233</v>
      </c>
      <c r="G6" s="48" t="s">
        <v>233</v>
      </c>
    </row>
    <row r="7" spans="1:7" x14ac:dyDescent="0.25">
      <c r="A7" s="25">
        <f>1+A6</f>
        <v>2</v>
      </c>
      <c r="B7" s="27" t="s">
        <v>34</v>
      </c>
      <c r="C7" s="45" t="s">
        <v>146</v>
      </c>
      <c r="D7" s="27" t="s">
        <v>188</v>
      </c>
      <c r="E7" s="28">
        <v>44594</v>
      </c>
      <c r="F7" s="27" t="s">
        <v>234</v>
      </c>
      <c r="G7" s="48">
        <v>964541.47</v>
      </c>
    </row>
    <row r="8" spans="1:7" x14ac:dyDescent="0.25">
      <c r="A8" s="25">
        <f t="shared" ref="A8:A40" si="0">1+A7</f>
        <v>3</v>
      </c>
      <c r="B8" s="27" t="s">
        <v>34</v>
      </c>
      <c r="C8" s="45" t="s">
        <v>147</v>
      </c>
      <c r="D8" s="27" t="s">
        <v>189</v>
      </c>
      <c r="E8" s="28">
        <v>44594</v>
      </c>
      <c r="F8" s="27" t="s">
        <v>235</v>
      </c>
      <c r="G8" s="48">
        <v>1806299.15</v>
      </c>
    </row>
    <row r="9" spans="1:7" x14ac:dyDescent="0.25">
      <c r="A9" s="25">
        <f t="shared" si="0"/>
        <v>4</v>
      </c>
      <c r="B9" s="27" t="s">
        <v>34</v>
      </c>
      <c r="C9" s="45" t="s">
        <v>148</v>
      </c>
      <c r="D9" s="27" t="s">
        <v>190</v>
      </c>
      <c r="E9" s="28">
        <v>44594</v>
      </c>
      <c r="F9" s="27" t="s">
        <v>236</v>
      </c>
      <c r="G9" s="48">
        <v>954429.87</v>
      </c>
    </row>
    <row r="10" spans="1:7" ht="25.5" x14ac:dyDescent="0.25">
      <c r="A10" s="25">
        <f t="shared" si="0"/>
        <v>5</v>
      </c>
      <c r="B10" s="27" t="s">
        <v>34</v>
      </c>
      <c r="C10" s="45" t="s">
        <v>149</v>
      </c>
      <c r="D10" s="27" t="s">
        <v>191</v>
      </c>
      <c r="E10" s="28">
        <v>44594</v>
      </c>
      <c r="F10" s="27" t="s">
        <v>237</v>
      </c>
      <c r="G10" s="48">
        <v>411399.28</v>
      </c>
    </row>
    <row r="11" spans="1:7" ht="25.5" x14ac:dyDescent="0.25">
      <c r="A11" s="25">
        <f t="shared" si="0"/>
        <v>6</v>
      </c>
      <c r="B11" s="43" t="s">
        <v>133</v>
      </c>
      <c r="C11" s="45" t="s">
        <v>150</v>
      </c>
      <c r="D11" s="27" t="s">
        <v>192</v>
      </c>
      <c r="E11" s="28">
        <v>44594</v>
      </c>
      <c r="F11" s="30" t="s">
        <v>233</v>
      </c>
      <c r="G11" s="48">
        <v>48211.8</v>
      </c>
    </row>
    <row r="12" spans="1:7" x14ac:dyDescent="0.25">
      <c r="A12" s="25">
        <f t="shared" si="0"/>
        <v>7</v>
      </c>
      <c r="B12" s="44" t="s">
        <v>34</v>
      </c>
      <c r="C12" s="45" t="s">
        <v>151</v>
      </c>
      <c r="D12" s="32" t="s">
        <v>193</v>
      </c>
      <c r="E12" s="28">
        <v>44594</v>
      </c>
      <c r="F12" s="31" t="s">
        <v>238</v>
      </c>
      <c r="G12" s="49">
        <v>4191651.65</v>
      </c>
    </row>
    <row r="13" spans="1:7" x14ac:dyDescent="0.25">
      <c r="A13" s="25">
        <f t="shared" si="0"/>
        <v>8</v>
      </c>
      <c r="B13" s="31" t="s">
        <v>132</v>
      </c>
      <c r="C13" s="45" t="s">
        <v>152</v>
      </c>
      <c r="D13" s="32" t="s">
        <v>194</v>
      </c>
      <c r="E13" s="28">
        <v>44595</v>
      </c>
      <c r="F13" s="31" t="s">
        <v>239</v>
      </c>
      <c r="G13" s="49">
        <v>612452.76</v>
      </c>
    </row>
    <row r="14" spans="1:7" x14ac:dyDescent="0.25">
      <c r="A14" s="25">
        <f t="shared" si="0"/>
        <v>9</v>
      </c>
      <c r="B14" s="32" t="s">
        <v>21</v>
      </c>
      <c r="C14" s="45" t="s">
        <v>153</v>
      </c>
      <c r="D14" s="32" t="s">
        <v>195</v>
      </c>
      <c r="E14" s="28">
        <v>44595</v>
      </c>
      <c r="F14" s="32" t="s">
        <v>240</v>
      </c>
      <c r="G14" s="48">
        <v>58836211.18</v>
      </c>
    </row>
    <row r="15" spans="1:7" ht="51" x14ac:dyDescent="0.25">
      <c r="A15" s="25">
        <f t="shared" si="0"/>
        <v>10</v>
      </c>
      <c r="B15" s="32" t="s">
        <v>132</v>
      </c>
      <c r="C15" s="45" t="s">
        <v>154</v>
      </c>
      <c r="D15" s="32" t="s">
        <v>196</v>
      </c>
      <c r="E15" s="28">
        <v>44595</v>
      </c>
      <c r="F15" s="32" t="s">
        <v>241</v>
      </c>
      <c r="G15" s="48">
        <v>151294.67000000001</v>
      </c>
    </row>
    <row r="16" spans="1:7" ht="25.5" x14ac:dyDescent="0.25">
      <c r="A16" s="25">
        <f t="shared" si="0"/>
        <v>11</v>
      </c>
      <c r="B16" s="32" t="s">
        <v>134</v>
      </c>
      <c r="C16" s="45" t="s">
        <v>155</v>
      </c>
      <c r="D16" s="27" t="s">
        <v>197</v>
      </c>
      <c r="E16" s="28">
        <v>44596</v>
      </c>
      <c r="F16" s="32" t="s">
        <v>242</v>
      </c>
      <c r="G16" s="48">
        <v>164327.15</v>
      </c>
    </row>
    <row r="17" spans="1:7" ht="25.5" x14ac:dyDescent="0.25">
      <c r="A17" s="25">
        <f t="shared" si="0"/>
        <v>12</v>
      </c>
      <c r="B17" s="32" t="s">
        <v>135</v>
      </c>
      <c r="C17" s="45" t="s">
        <v>156</v>
      </c>
      <c r="D17" s="32" t="s">
        <v>198</v>
      </c>
      <c r="E17" s="28">
        <v>44596</v>
      </c>
      <c r="F17" s="32" t="s">
        <v>243</v>
      </c>
      <c r="G17" s="48">
        <v>1571858</v>
      </c>
    </row>
    <row r="18" spans="1:7" x14ac:dyDescent="0.25">
      <c r="A18" s="25">
        <f t="shared" si="0"/>
        <v>13</v>
      </c>
      <c r="B18" s="32" t="s">
        <v>136</v>
      </c>
      <c r="C18" s="45" t="s">
        <v>157</v>
      </c>
      <c r="D18" s="32" t="s">
        <v>199</v>
      </c>
      <c r="E18" s="28">
        <v>44601</v>
      </c>
      <c r="F18" s="32" t="s">
        <v>233</v>
      </c>
      <c r="G18" s="48">
        <v>308028.08</v>
      </c>
    </row>
    <row r="19" spans="1:7" x14ac:dyDescent="0.25">
      <c r="A19" s="25">
        <f t="shared" si="0"/>
        <v>14</v>
      </c>
      <c r="B19" s="32" t="s">
        <v>132</v>
      </c>
      <c r="C19" s="45" t="s">
        <v>152</v>
      </c>
      <c r="D19" s="34" t="s">
        <v>200</v>
      </c>
      <c r="E19" s="28">
        <v>44600</v>
      </c>
      <c r="F19" s="32" t="s">
        <v>244</v>
      </c>
      <c r="G19" s="48">
        <v>1356882.1</v>
      </c>
    </row>
    <row r="20" spans="1:7" ht="38.25" x14ac:dyDescent="0.25">
      <c r="A20" s="25">
        <f t="shared" si="0"/>
        <v>15</v>
      </c>
      <c r="B20" s="32" t="s">
        <v>119</v>
      </c>
      <c r="C20" s="45" t="s">
        <v>158</v>
      </c>
      <c r="D20" s="32" t="s">
        <v>201</v>
      </c>
      <c r="E20" s="28">
        <v>44600</v>
      </c>
      <c r="F20" s="32" t="s">
        <v>245</v>
      </c>
      <c r="G20" s="48">
        <v>597042.39</v>
      </c>
    </row>
    <row r="21" spans="1:7" ht="25.5" x14ac:dyDescent="0.25">
      <c r="A21" s="25">
        <f t="shared" si="0"/>
        <v>16</v>
      </c>
      <c r="B21" s="32" t="s">
        <v>137</v>
      </c>
      <c r="C21" s="45" t="s">
        <v>159</v>
      </c>
      <c r="D21" s="32" t="s">
        <v>202</v>
      </c>
      <c r="E21" s="28">
        <v>44620</v>
      </c>
      <c r="F21" s="32" t="s">
        <v>246</v>
      </c>
      <c r="G21" s="48">
        <v>3188445.63</v>
      </c>
    </row>
    <row r="22" spans="1:7" x14ac:dyDescent="0.25">
      <c r="A22" s="25">
        <f t="shared" si="0"/>
        <v>17</v>
      </c>
      <c r="B22" s="32" t="s">
        <v>138</v>
      </c>
      <c r="C22" s="45" t="s">
        <v>160</v>
      </c>
      <c r="D22" s="32" t="s">
        <v>203</v>
      </c>
      <c r="E22" s="28">
        <v>44601</v>
      </c>
      <c r="F22" s="32" t="s">
        <v>247</v>
      </c>
      <c r="G22" s="48">
        <v>502368.31</v>
      </c>
    </row>
    <row r="23" spans="1:7" x14ac:dyDescent="0.25">
      <c r="A23" s="25">
        <f t="shared" si="0"/>
        <v>18</v>
      </c>
      <c r="B23" s="32" t="s">
        <v>34</v>
      </c>
      <c r="C23" s="45" t="s">
        <v>151</v>
      </c>
      <c r="D23" s="32" t="s">
        <v>204</v>
      </c>
      <c r="E23" s="28">
        <v>44607</v>
      </c>
      <c r="F23" s="32" t="s">
        <v>248</v>
      </c>
      <c r="G23" s="48">
        <v>2252335.63</v>
      </c>
    </row>
    <row r="24" spans="1:7" x14ac:dyDescent="0.25">
      <c r="A24" s="25">
        <f t="shared" si="0"/>
        <v>19</v>
      </c>
      <c r="B24" s="32" t="s">
        <v>139</v>
      </c>
      <c r="C24" s="45" t="s">
        <v>161</v>
      </c>
      <c r="D24" s="32" t="s">
        <v>205</v>
      </c>
      <c r="E24" s="28">
        <v>44607</v>
      </c>
      <c r="F24" s="32" t="s">
        <v>249</v>
      </c>
      <c r="G24" s="48">
        <v>12765288.27</v>
      </c>
    </row>
    <row r="25" spans="1:7" x14ac:dyDescent="0.25">
      <c r="A25" s="25">
        <f t="shared" si="0"/>
        <v>20</v>
      </c>
      <c r="B25" s="32" t="s">
        <v>107</v>
      </c>
      <c r="C25" s="45" t="s">
        <v>162</v>
      </c>
      <c r="D25" s="32" t="s">
        <v>206</v>
      </c>
      <c r="E25" s="28">
        <v>44607</v>
      </c>
      <c r="F25" s="32" t="s">
        <v>250</v>
      </c>
      <c r="G25" s="48">
        <v>1848412.37</v>
      </c>
    </row>
    <row r="26" spans="1:7" x14ac:dyDescent="0.25">
      <c r="A26" s="25">
        <f t="shared" si="0"/>
        <v>21</v>
      </c>
      <c r="B26" s="32" t="s">
        <v>21</v>
      </c>
      <c r="C26" s="45" t="s">
        <v>163</v>
      </c>
      <c r="D26" s="32" t="s">
        <v>207</v>
      </c>
      <c r="E26" s="28">
        <v>44607</v>
      </c>
      <c r="F26" s="32" t="s">
        <v>251</v>
      </c>
      <c r="G26" s="48">
        <v>30285798.77</v>
      </c>
    </row>
    <row r="27" spans="1:7" ht="25.5" x14ac:dyDescent="0.25">
      <c r="A27" s="25">
        <f t="shared" si="0"/>
        <v>22</v>
      </c>
      <c r="B27" s="32" t="s">
        <v>119</v>
      </c>
      <c r="C27" s="45" t="s">
        <v>164</v>
      </c>
      <c r="D27" s="32" t="s">
        <v>208</v>
      </c>
      <c r="E27" s="28">
        <v>44608</v>
      </c>
      <c r="F27" s="32" t="s">
        <v>252</v>
      </c>
      <c r="G27" s="48">
        <v>197440.08</v>
      </c>
    </row>
    <row r="28" spans="1:7" x14ac:dyDescent="0.25">
      <c r="A28" s="25">
        <f t="shared" si="0"/>
        <v>23</v>
      </c>
      <c r="B28" s="32" t="s">
        <v>132</v>
      </c>
      <c r="C28" s="45" t="s">
        <v>165</v>
      </c>
      <c r="D28" s="32" t="s">
        <v>209</v>
      </c>
      <c r="E28" s="28">
        <v>44608</v>
      </c>
      <c r="F28" s="32" t="s">
        <v>253</v>
      </c>
      <c r="G28" s="48">
        <v>159051.26</v>
      </c>
    </row>
    <row r="29" spans="1:7" x14ac:dyDescent="0.25">
      <c r="A29" s="25">
        <f t="shared" si="0"/>
        <v>24</v>
      </c>
      <c r="B29" s="32" t="s">
        <v>132</v>
      </c>
      <c r="C29" s="45" t="s">
        <v>152</v>
      </c>
      <c r="D29" s="32" t="s">
        <v>210</v>
      </c>
      <c r="E29" s="28">
        <v>44608</v>
      </c>
      <c r="F29" s="32" t="s">
        <v>254</v>
      </c>
      <c r="G29" s="48">
        <v>404221.63</v>
      </c>
    </row>
    <row r="30" spans="1:7" x14ac:dyDescent="0.25">
      <c r="A30" s="25">
        <f t="shared" si="0"/>
        <v>25</v>
      </c>
      <c r="B30" s="32" t="s">
        <v>132</v>
      </c>
      <c r="C30" s="45" t="s">
        <v>152</v>
      </c>
      <c r="D30" s="32" t="s">
        <v>211</v>
      </c>
      <c r="E30" s="28">
        <v>44608</v>
      </c>
      <c r="F30" s="32" t="s">
        <v>255</v>
      </c>
      <c r="G30" s="48">
        <v>451123.8</v>
      </c>
    </row>
    <row r="31" spans="1:7" x14ac:dyDescent="0.25">
      <c r="A31" s="25">
        <f t="shared" si="0"/>
        <v>26</v>
      </c>
      <c r="B31" s="32" t="s">
        <v>132</v>
      </c>
      <c r="C31" s="45" t="s">
        <v>166</v>
      </c>
      <c r="D31" s="32" t="s">
        <v>212</v>
      </c>
      <c r="E31" s="28">
        <v>44608</v>
      </c>
      <c r="F31" s="32" t="s">
        <v>256</v>
      </c>
      <c r="G31" s="48">
        <v>546994.93999999994</v>
      </c>
    </row>
    <row r="32" spans="1:7" x14ac:dyDescent="0.25">
      <c r="A32" s="25">
        <f t="shared" si="0"/>
        <v>27</v>
      </c>
      <c r="B32" s="32" t="s">
        <v>140</v>
      </c>
      <c r="C32" s="45" t="s">
        <v>167</v>
      </c>
      <c r="D32" s="32" t="s">
        <v>213</v>
      </c>
      <c r="E32" s="28">
        <v>44609</v>
      </c>
      <c r="F32" s="32" t="s">
        <v>257</v>
      </c>
      <c r="G32" s="48">
        <v>86227.64</v>
      </c>
    </row>
    <row r="33" spans="1:7" ht="25.5" x14ac:dyDescent="0.25">
      <c r="A33" s="25">
        <f t="shared" si="0"/>
        <v>28</v>
      </c>
      <c r="B33" s="32" t="s">
        <v>141</v>
      </c>
      <c r="C33" s="45" t="s">
        <v>168</v>
      </c>
      <c r="D33" s="32" t="s">
        <v>214</v>
      </c>
      <c r="E33" s="28">
        <v>44609</v>
      </c>
      <c r="F33" s="32" t="s">
        <v>233</v>
      </c>
      <c r="G33" s="48">
        <v>206768.8</v>
      </c>
    </row>
    <row r="34" spans="1:7" ht="38.25" x14ac:dyDescent="0.25">
      <c r="A34" s="25">
        <f t="shared" si="0"/>
        <v>29</v>
      </c>
      <c r="B34" s="32" t="s">
        <v>141</v>
      </c>
      <c r="C34" s="45" t="s">
        <v>169</v>
      </c>
      <c r="D34" s="32" t="s">
        <v>215</v>
      </c>
      <c r="E34" s="28">
        <v>44610</v>
      </c>
      <c r="F34" s="32" t="s">
        <v>233</v>
      </c>
      <c r="G34" s="48">
        <v>174849.22</v>
      </c>
    </row>
    <row r="35" spans="1:7" ht="25.5" x14ac:dyDescent="0.25">
      <c r="A35" s="25">
        <f t="shared" si="0"/>
        <v>30</v>
      </c>
      <c r="B35" s="32" t="s">
        <v>31</v>
      </c>
      <c r="C35" s="45" t="s">
        <v>170</v>
      </c>
      <c r="D35" s="32" t="s">
        <v>216</v>
      </c>
      <c r="E35" s="28">
        <v>44613</v>
      </c>
      <c r="F35" s="32" t="s">
        <v>258</v>
      </c>
      <c r="G35" s="48">
        <v>1899533.3</v>
      </c>
    </row>
    <row r="36" spans="1:7" x14ac:dyDescent="0.25">
      <c r="A36" s="25">
        <f t="shared" si="0"/>
        <v>31</v>
      </c>
      <c r="B36" s="32" t="s">
        <v>21</v>
      </c>
      <c r="C36" s="45" t="s">
        <v>171</v>
      </c>
      <c r="D36" s="32" t="s">
        <v>217</v>
      </c>
      <c r="E36" s="28">
        <v>44613</v>
      </c>
      <c r="F36" s="32" t="s">
        <v>259</v>
      </c>
      <c r="G36" s="48">
        <v>35525079.630000003</v>
      </c>
    </row>
    <row r="37" spans="1:7" ht="25.5" x14ac:dyDescent="0.25">
      <c r="A37" s="25">
        <f t="shared" si="0"/>
        <v>32</v>
      </c>
      <c r="B37" s="32" t="s">
        <v>142</v>
      </c>
      <c r="C37" s="45" t="s">
        <v>172</v>
      </c>
      <c r="D37" s="32" t="s">
        <v>218</v>
      </c>
      <c r="E37" s="28">
        <v>44613</v>
      </c>
      <c r="F37" s="32" t="s">
        <v>260</v>
      </c>
      <c r="G37" s="50">
        <v>6574894.7199999997</v>
      </c>
    </row>
    <row r="38" spans="1:7" x14ac:dyDescent="0.25">
      <c r="A38" s="25">
        <f t="shared" si="0"/>
        <v>33</v>
      </c>
      <c r="B38" s="32" t="s">
        <v>119</v>
      </c>
      <c r="C38" s="45" t="s">
        <v>173</v>
      </c>
      <c r="D38" s="32" t="s">
        <v>219</v>
      </c>
      <c r="E38" s="28">
        <v>44614</v>
      </c>
      <c r="F38" s="32" t="s">
        <v>261</v>
      </c>
      <c r="G38" s="48">
        <v>337627.77</v>
      </c>
    </row>
    <row r="39" spans="1:7" ht="25.5" x14ac:dyDescent="0.25">
      <c r="A39" s="25">
        <f t="shared" si="0"/>
        <v>34</v>
      </c>
      <c r="B39" s="32" t="s">
        <v>143</v>
      </c>
      <c r="C39" s="45" t="s">
        <v>174</v>
      </c>
      <c r="D39" s="32" t="s">
        <v>220</v>
      </c>
      <c r="E39" s="28">
        <v>44615</v>
      </c>
      <c r="F39" s="32" t="s">
        <v>233</v>
      </c>
      <c r="G39" s="48">
        <v>360000</v>
      </c>
    </row>
    <row r="40" spans="1:7" ht="38.25" x14ac:dyDescent="0.25">
      <c r="A40" s="25">
        <f t="shared" si="0"/>
        <v>35</v>
      </c>
      <c r="B40" s="32" t="s">
        <v>132</v>
      </c>
      <c r="C40" s="45" t="s">
        <v>175</v>
      </c>
      <c r="D40" s="32" t="s">
        <v>221</v>
      </c>
      <c r="E40" s="28">
        <v>44615</v>
      </c>
      <c r="F40" s="32" t="s">
        <v>262</v>
      </c>
      <c r="G40" s="48">
        <v>279472.3</v>
      </c>
    </row>
    <row r="41" spans="1:7" x14ac:dyDescent="0.25">
      <c r="A41" s="25">
        <f>1+A40</f>
        <v>36</v>
      </c>
      <c r="B41" s="32" t="s">
        <v>144</v>
      </c>
      <c r="C41" s="45" t="s">
        <v>176</v>
      </c>
      <c r="D41" s="32" t="s">
        <v>222</v>
      </c>
      <c r="E41" s="28">
        <v>44615</v>
      </c>
      <c r="F41" s="32" t="s">
        <v>263</v>
      </c>
      <c r="G41" s="51">
        <v>376198.83</v>
      </c>
    </row>
    <row r="42" spans="1:7" x14ac:dyDescent="0.25">
      <c r="A42" s="25">
        <f>1+A41</f>
        <v>37</v>
      </c>
      <c r="B42" s="32" t="s">
        <v>107</v>
      </c>
      <c r="C42" s="45" t="s">
        <v>177</v>
      </c>
      <c r="D42" s="32" t="s">
        <v>223</v>
      </c>
      <c r="E42" s="28">
        <v>44615</v>
      </c>
      <c r="F42" s="32" t="s">
        <v>264</v>
      </c>
      <c r="G42" s="48">
        <v>11799087.869999999</v>
      </c>
    </row>
    <row r="43" spans="1:7" x14ac:dyDescent="0.25">
      <c r="A43" s="25">
        <f>1+A42</f>
        <v>38</v>
      </c>
      <c r="B43" s="32" t="s">
        <v>132</v>
      </c>
      <c r="C43" s="45" t="s">
        <v>178</v>
      </c>
      <c r="D43" s="32" t="s">
        <v>224</v>
      </c>
      <c r="E43" s="28">
        <v>44616</v>
      </c>
      <c r="F43" s="32" t="s">
        <v>265</v>
      </c>
      <c r="G43" s="48">
        <v>2001588.31</v>
      </c>
    </row>
    <row r="44" spans="1:7" x14ac:dyDescent="0.25">
      <c r="A44" s="25">
        <v>39</v>
      </c>
      <c r="B44" s="32" t="s">
        <v>132</v>
      </c>
      <c r="C44" s="45" t="s">
        <v>179</v>
      </c>
      <c r="D44" s="32" t="s">
        <v>225</v>
      </c>
      <c r="E44" s="28">
        <v>44616</v>
      </c>
      <c r="F44" s="32" t="s">
        <v>266</v>
      </c>
      <c r="G44" s="48">
        <v>446100.23</v>
      </c>
    </row>
    <row r="45" spans="1:7" ht="25.5" x14ac:dyDescent="0.25">
      <c r="A45" s="25">
        <v>40</v>
      </c>
      <c r="B45" s="32" t="s">
        <v>31</v>
      </c>
      <c r="C45" s="45" t="s">
        <v>180</v>
      </c>
      <c r="D45" s="32" t="s">
        <v>226</v>
      </c>
      <c r="E45" s="28">
        <v>44616</v>
      </c>
      <c r="F45" s="32" t="s">
        <v>267</v>
      </c>
      <c r="G45" s="48">
        <v>617705.43000000005</v>
      </c>
    </row>
    <row r="46" spans="1:7" ht="25.5" x14ac:dyDescent="0.25">
      <c r="A46" s="25">
        <v>43</v>
      </c>
      <c r="B46" s="32" t="s">
        <v>17</v>
      </c>
      <c r="C46" s="45" t="s">
        <v>181</v>
      </c>
      <c r="D46" s="32" t="s">
        <v>227</v>
      </c>
      <c r="E46" s="28">
        <v>44616</v>
      </c>
      <c r="F46" s="32" t="s">
        <v>268</v>
      </c>
      <c r="G46" s="48">
        <v>12820120.220000001</v>
      </c>
    </row>
    <row r="47" spans="1:7" x14ac:dyDescent="0.25">
      <c r="A47" s="25">
        <v>44</v>
      </c>
      <c r="B47" s="32" t="s">
        <v>107</v>
      </c>
      <c r="C47" s="45" t="s">
        <v>182</v>
      </c>
      <c r="D47" s="32" t="s">
        <v>228</v>
      </c>
      <c r="E47" s="28">
        <v>44617</v>
      </c>
      <c r="F47" s="32" t="s">
        <v>269</v>
      </c>
      <c r="G47" s="48">
        <v>4290503.84</v>
      </c>
    </row>
    <row r="48" spans="1:7" x14ac:dyDescent="0.25">
      <c r="A48" s="25">
        <v>45</v>
      </c>
      <c r="B48" s="32" t="s">
        <v>107</v>
      </c>
      <c r="C48" s="45" t="s">
        <v>183</v>
      </c>
      <c r="D48" s="32" t="s">
        <v>229</v>
      </c>
      <c r="E48" s="28">
        <v>44617</v>
      </c>
      <c r="F48" s="32" t="s">
        <v>270</v>
      </c>
      <c r="G48" s="48">
        <v>12653200.880000001</v>
      </c>
    </row>
    <row r="49" spans="1:7" x14ac:dyDescent="0.25">
      <c r="A49" s="25">
        <v>46</v>
      </c>
      <c r="B49" s="32" t="s">
        <v>46</v>
      </c>
      <c r="C49" s="45" t="s">
        <v>184</v>
      </c>
      <c r="D49" s="32" t="s">
        <v>230</v>
      </c>
      <c r="E49" s="28">
        <v>44617</v>
      </c>
      <c r="F49" s="32" t="s">
        <v>271</v>
      </c>
      <c r="G49" s="48">
        <v>1209069.17</v>
      </c>
    </row>
    <row r="50" spans="1:7" x14ac:dyDescent="0.25">
      <c r="A50" s="25">
        <v>47</v>
      </c>
      <c r="B50" s="32" t="s">
        <v>46</v>
      </c>
      <c r="C50" s="45" t="s">
        <v>185</v>
      </c>
      <c r="D50" s="32" t="s">
        <v>231</v>
      </c>
      <c r="E50" s="28">
        <v>44617</v>
      </c>
      <c r="F50" s="32" t="s">
        <v>272</v>
      </c>
      <c r="G50" s="48">
        <v>985857.17</v>
      </c>
    </row>
    <row r="51" spans="1:7" ht="25.5" x14ac:dyDescent="0.25">
      <c r="A51" s="25">
        <v>48</v>
      </c>
      <c r="B51" s="32" t="s">
        <v>102</v>
      </c>
      <c r="C51" s="45" t="s">
        <v>186</v>
      </c>
      <c r="D51" s="32" t="s">
        <v>232</v>
      </c>
      <c r="E51" s="28">
        <v>44617</v>
      </c>
      <c r="F51" s="32" t="s">
        <v>273</v>
      </c>
      <c r="G51" s="48">
        <v>451829.34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B4D81-D767-4F4A-BA15-57F9F25DF929}">
  <dimension ref="A1:J52"/>
  <sheetViews>
    <sheetView workbookViewId="0">
      <selection sqref="A1:J51"/>
    </sheetView>
  </sheetViews>
  <sheetFormatPr baseColWidth="10" defaultRowHeight="15" x14ac:dyDescent="0.25"/>
  <cols>
    <col min="1" max="1" width="5.28515625" customWidth="1"/>
    <col min="2" max="2" width="34.42578125" customWidth="1"/>
    <col min="3" max="3" width="39" customWidth="1"/>
    <col min="4" max="4" width="8.5703125" customWidth="1"/>
    <col min="5" max="5" width="10.140625" customWidth="1"/>
    <col min="6" max="6" width="21.5703125" customWidth="1"/>
    <col min="7" max="7" width="19" customWidth="1"/>
    <col min="8" max="8" width="8.5703125" customWidth="1"/>
    <col min="9" max="9" width="8.28515625" customWidth="1"/>
    <col min="10" max="10" width="14.28515625" customWidth="1"/>
  </cols>
  <sheetData>
    <row r="1" spans="1:10" x14ac:dyDescent="0.25">
      <c r="B1" s="1" t="s">
        <v>274</v>
      </c>
      <c r="C1" s="1"/>
      <c r="G1" s="46"/>
    </row>
    <row r="2" spans="1:10" x14ac:dyDescent="0.25">
      <c r="B2" s="1" t="s">
        <v>275</v>
      </c>
      <c r="C2" s="1"/>
      <c r="G2" s="46" t="s">
        <v>4</v>
      </c>
    </row>
    <row r="3" spans="1:10" x14ac:dyDescent="0.25">
      <c r="G3" s="46"/>
    </row>
    <row r="4" spans="1:10" ht="38.25" x14ac:dyDescent="0.25">
      <c r="A4" s="19" t="s">
        <v>5</v>
      </c>
      <c r="B4" s="10" t="s">
        <v>6</v>
      </c>
      <c r="C4" s="10" t="s">
        <v>0</v>
      </c>
      <c r="D4" s="6" t="s">
        <v>1</v>
      </c>
      <c r="E4" s="10" t="s">
        <v>3</v>
      </c>
      <c r="F4" s="6" t="s">
        <v>276</v>
      </c>
      <c r="G4" s="47" t="s">
        <v>2</v>
      </c>
      <c r="H4" s="6" t="s">
        <v>277</v>
      </c>
      <c r="I4" s="6" t="s">
        <v>278</v>
      </c>
      <c r="J4" s="6" t="s">
        <v>279</v>
      </c>
    </row>
    <row r="5" spans="1:10" ht="25.5" x14ac:dyDescent="0.25">
      <c r="A5" s="19"/>
      <c r="B5" s="6" t="s">
        <v>9</v>
      </c>
      <c r="C5" s="21"/>
      <c r="D5" s="22"/>
      <c r="E5" s="23"/>
      <c r="F5" s="22"/>
      <c r="G5" s="52"/>
      <c r="H5" s="22"/>
      <c r="I5" s="22"/>
      <c r="J5" s="53"/>
    </row>
    <row r="6" spans="1:10" x14ac:dyDescent="0.25">
      <c r="A6" s="54">
        <v>1</v>
      </c>
      <c r="B6" s="55" t="s">
        <v>280</v>
      </c>
      <c r="C6" s="56" t="s">
        <v>281</v>
      </c>
      <c r="D6" s="57" t="s">
        <v>282</v>
      </c>
      <c r="E6" s="58">
        <v>44621</v>
      </c>
      <c r="F6" s="57" t="s">
        <v>233</v>
      </c>
      <c r="G6" s="59">
        <v>695231.54</v>
      </c>
      <c r="H6" s="57" t="s">
        <v>283</v>
      </c>
      <c r="I6" s="57" t="s">
        <v>283</v>
      </c>
      <c r="J6" s="60" t="s">
        <v>284</v>
      </c>
    </row>
    <row r="7" spans="1:10" x14ac:dyDescent="0.25">
      <c r="A7" s="61">
        <f>1+A6</f>
        <v>2</v>
      </c>
      <c r="B7" s="62" t="s">
        <v>132</v>
      </c>
      <c r="C7" s="63" t="s">
        <v>285</v>
      </c>
      <c r="D7" s="64" t="s">
        <v>286</v>
      </c>
      <c r="E7" s="65">
        <v>44622</v>
      </c>
      <c r="F7" s="62" t="s">
        <v>287</v>
      </c>
      <c r="G7" s="66">
        <v>593965.42000000004</v>
      </c>
      <c r="H7" s="64" t="s">
        <v>283</v>
      </c>
      <c r="I7" s="64" t="s">
        <v>233</v>
      </c>
      <c r="J7" s="67" t="s">
        <v>288</v>
      </c>
    </row>
    <row r="8" spans="1:10" ht="25.5" x14ac:dyDescent="0.25">
      <c r="A8" s="61">
        <f t="shared" ref="A8:A49" si="0">1+A7</f>
        <v>3</v>
      </c>
      <c r="B8" s="57" t="s">
        <v>132</v>
      </c>
      <c r="C8" s="56" t="s">
        <v>289</v>
      </c>
      <c r="D8" s="57" t="s">
        <v>290</v>
      </c>
      <c r="E8" s="68">
        <v>44622</v>
      </c>
      <c r="F8" s="57" t="s">
        <v>291</v>
      </c>
      <c r="G8" s="59">
        <v>147805.72</v>
      </c>
      <c r="H8" s="57" t="s">
        <v>283</v>
      </c>
      <c r="I8" s="57" t="s">
        <v>233</v>
      </c>
      <c r="J8" s="60" t="s">
        <v>288</v>
      </c>
    </row>
    <row r="9" spans="1:10" x14ac:dyDescent="0.25">
      <c r="A9" s="61">
        <f t="shared" si="0"/>
        <v>4</v>
      </c>
      <c r="B9" s="57" t="s">
        <v>132</v>
      </c>
      <c r="C9" s="56" t="s">
        <v>292</v>
      </c>
      <c r="D9" s="57" t="s">
        <v>293</v>
      </c>
      <c r="E9" s="68">
        <v>44622</v>
      </c>
      <c r="F9" s="57" t="s">
        <v>294</v>
      </c>
      <c r="G9" s="59">
        <v>277069.73</v>
      </c>
      <c r="H9" s="57" t="s">
        <v>283</v>
      </c>
      <c r="I9" s="57" t="s">
        <v>233</v>
      </c>
      <c r="J9" s="60" t="s">
        <v>288</v>
      </c>
    </row>
    <row r="10" spans="1:10" ht="38.25" x14ac:dyDescent="0.25">
      <c r="A10" s="61">
        <f t="shared" si="0"/>
        <v>5</v>
      </c>
      <c r="B10" s="57" t="s">
        <v>34</v>
      </c>
      <c r="C10" s="56" t="s">
        <v>295</v>
      </c>
      <c r="D10" s="57" t="s">
        <v>296</v>
      </c>
      <c r="E10" s="68">
        <v>44627</v>
      </c>
      <c r="F10" s="57" t="s">
        <v>297</v>
      </c>
      <c r="G10" s="59">
        <v>1718685.92</v>
      </c>
      <c r="H10" s="57" t="s">
        <v>283</v>
      </c>
      <c r="I10" s="57" t="s">
        <v>233</v>
      </c>
      <c r="J10" s="60" t="s">
        <v>288</v>
      </c>
    </row>
    <row r="11" spans="1:10" ht="38.25" x14ac:dyDescent="0.25">
      <c r="A11" s="61">
        <f t="shared" si="0"/>
        <v>6</v>
      </c>
      <c r="B11" s="69" t="s">
        <v>132</v>
      </c>
      <c r="C11" s="56" t="s">
        <v>298</v>
      </c>
      <c r="D11" s="57" t="s">
        <v>299</v>
      </c>
      <c r="E11" s="68">
        <v>44627</v>
      </c>
      <c r="F11" s="70" t="s">
        <v>300</v>
      </c>
      <c r="G11" s="59">
        <v>790204.33</v>
      </c>
      <c r="H11" s="57" t="s">
        <v>233</v>
      </c>
      <c r="I11" s="57" t="s">
        <v>233</v>
      </c>
      <c r="J11" s="60" t="s">
        <v>288</v>
      </c>
    </row>
    <row r="12" spans="1:10" ht="25.5" x14ac:dyDescent="0.25">
      <c r="A12" s="61">
        <f t="shared" si="0"/>
        <v>7</v>
      </c>
      <c r="B12" s="71" t="s">
        <v>67</v>
      </c>
      <c r="C12" s="56" t="s">
        <v>301</v>
      </c>
      <c r="D12" s="60" t="s">
        <v>302</v>
      </c>
      <c r="E12" s="68">
        <v>44628</v>
      </c>
      <c r="F12" s="72" t="s">
        <v>303</v>
      </c>
      <c r="G12" s="73">
        <v>214561.3</v>
      </c>
      <c r="H12" s="60" t="s">
        <v>233</v>
      </c>
      <c r="I12" s="57" t="s">
        <v>233</v>
      </c>
      <c r="J12" s="60" t="s">
        <v>288</v>
      </c>
    </row>
    <row r="13" spans="1:10" x14ac:dyDescent="0.25">
      <c r="A13" s="61">
        <f t="shared" si="0"/>
        <v>8</v>
      </c>
      <c r="B13" s="31" t="s">
        <v>34</v>
      </c>
      <c r="C13" s="45" t="s">
        <v>304</v>
      </c>
      <c r="D13" s="60" t="s">
        <v>305</v>
      </c>
      <c r="E13" s="74">
        <v>44628</v>
      </c>
      <c r="F13" s="31" t="s">
        <v>306</v>
      </c>
      <c r="G13" s="75">
        <v>3985741.15</v>
      </c>
      <c r="H13" s="32" t="s">
        <v>233</v>
      </c>
      <c r="I13" s="27" t="s">
        <v>233</v>
      </c>
      <c r="J13" s="32" t="s">
        <v>288</v>
      </c>
    </row>
    <row r="14" spans="1:10" ht="51" x14ac:dyDescent="0.25">
      <c r="A14" s="61">
        <f t="shared" si="0"/>
        <v>9</v>
      </c>
      <c r="B14" s="33" t="s">
        <v>280</v>
      </c>
      <c r="C14" s="45" t="s">
        <v>307</v>
      </c>
      <c r="D14" s="60" t="s">
        <v>308</v>
      </c>
      <c r="E14" s="76">
        <v>44631</v>
      </c>
      <c r="F14" s="33" t="s">
        <v>309</v>
      </c>
      <c r="G14" s="77">
        <v>5759821.4299999997</v>
      </c>
      <c r="H14" s="33" t="s">
        <v>233</v>
      </c>
      <c r="I14" s="78" t="s">
        <v>233</v>
      </c>
      <c r="J14" s="32" t="s">
        <v>288</v>
      </c>
    </row>
    <row r="15" spans="1:10" x14ac:dyDescent="0.25">
      <c r="A15" s="61">
        <f t="shared" si="0"/>
        <v>10</v>
      </c>
      <c r="B15" s="33" t="s">
        <v>132</v>
      </c>
      <c r="C15" s="79" t="s">
        <v>285</v>
      </c>
      <c r="D15" s="60" t="s">
        <v>310</v>
      </c>
      <c r="E15" s="76">
        <v>44631</v>
      </c>
      <c r="F15" s="33" t="s">
        <v>311</v>
      </c>
      <c r="G15" s="77">
        <v>596666.41</v>
      </c>
      <c r="H15" s="33" t="s">
        <v>283</v>
      </c>
      <c r="I15" s="78" t="s">
        <v>233</v>
      </c>
      <c r="J15" s="32" t="s">
        <v>288</v>
      </c>
    </row>
    <row r="16" spans="1:10" x14ac:dyDescent="0.25">
      <c r="A16" s="61">
        <f t="shared" si="0"/>
        <v>11</v>
      </c>
      <c r="B16" s="33" t="s">
        <v>132</v>
      </c>
      <c r="C16" s="45" t="s">
        <v>312</v>
      </c>
      <c r="D16" s="57" t="s">
        <v>313</v>
      </c>
      <c r="E16" s="74">
        <v>44631</v>
      </c>
      <c r="F16" s="32" t="s">
        <v>314</v>
      </c>
      <c r="G16" s="80">
        <v>650277.48</v>
      </c>
      <c r="H16" s="32" t="s">
        <v>233</v>
      </c>
      <c r="I16" s="27" t="s">
        <v>233</v>
      </c>
      <c r="J16" s="32" t="s">
        <v>288</v>
      </c>
    </row>
    <row r="17" spans="1:10" x14ac:dyDescent="0.25">
      <c r="A17" s="61">
        <f t="shared" si="0"/>
        <v>12</v>
      </c>
      <c r="B17" s="33" t="s">
        <v>132</v>
      </c>
      <c r="C17" s="45" t="s">
        <v>315</v>
      </c>
      <c r="D17" s="60" t="s">
        <v>316</v>
      </c>
      <c r="E17" s="74">
        <v>44631</v>
      </c>
      <c r="F17" s="32" t="s">
        <v>317</v>
      </c>
      <c r="G17" s="80">
        <v>640528.97</v>
      </c>
      <c r="H17" s="32" t="s">
        <v>233</v>
      </c>
      <c r="I17" s="27" t="s">
        <v>233</v>
      </c>
      <c r="J17" s="32" t="s">
        <v>288</v>
      </c>
    </row>
    <row r="18" spans="1:10" x14ac:dyDescent="0.25">
      <c r="A18" s="61">
        <f t="shared" si="0"/>
        <v>13</v>
      </c>
      <c r="B18" s="32" t="s">
        <v>318</v>
      </c>
      <c r="C18" s="45" t="s">
        <v>319</v>
      </c>
      <c r="D18" s="60" t="s">
        <v>320</v>
      </c>
      <c r="E18" s="74">
        <v>44631</v>
      </c>
      <c r="F18" s="32" t="s">
        <v>321</v>
      </c>
      <c r="G18" s="80">
        <v>64075.34</v>
      </c>
      <c r="H18" s="32" t="s">
        <v>233</v>
      </c>
      <c r="I18" s="27" t="s">
        <v>233</v>
      </c>
      <c r="J18" s="32" t="s">
        <v>288</v>
      </c>
    </row>
    <row r="19" spans="1:10" ht="25.5" x14ac:dyDescent="0.25">
      <c r="A19" s="61">
        <f t="shared" si="0"/>
        <v>14</v>
      </c>
      <c r="B19" s="32" t="s">
        <v>107</v>
      </c>
      <c r="C19" s="45" t="s">
        <v>322</v>
      </c>
      <c r="D19" s="81" t="s">
        <v>323</v>
      </c>
      <c r="E19" s="74">
        <v>44631</v>
      </c>
      <c r="F19" s="32" t="s">
        <v>324</v>
      </c>
      <c r="G19" s="80">
        <v>19810360.960000001</v>
      </c>
      <c r="H19" s="32" t="s">
        <v>233</v>
      </c>
      <c r="I19" s="27" t="s">
        <v>233</v>
      </c>
      <c r="J19" s="32" t="s">
        <v>288</v>
      </c>
    </row>
    <row r="20" spans="1:10" ht="38.25" x14ac:dyDescent="0.25">
      <c r="A20" s="61">
        <f t="shared" si="0"/>
        <v>15</v>
      </c>
      <c r="B20" s="32" t="s">
        <v>325</v>
      </c>
      <c r="C20" s="45" t="s">
        <v>326</v>
      </c>
      <c r="D20" s="60" t="s">
        <v>327</v>
      </c>
      <c r="E20" s="74">
        <v>44635</v>
      </c>
      <c r="F20" s="32" t="s">
        <v>328</v>
      </c>
      <c r="G20" s="80">
        <v>817455.22</v>
      </c>
      <c r="H20" s="32" t="s">
        <v>233</v>
      </c>
      <c r="I20" s="27" t="s">
        <v>233</v>
      </c>
      <c r="J20" s="32" t="s">
        <v>288</v>
      </c>
    </row>
    <row r="21" spans="1:10" ht="51" x14ac:dyDescent="0.25">
      <c r="A21" s="61">
        <f t="shared" si="0"/>
        <v>16</v>
      </c>
      <c r="B21" s="32" t="s">
        <v>17</v>
      </c>
      <c r="C21" s="45" t="s">
        <v>329</v>
      </c>
      <c r="D21" s="60" t="s">
        <v>330</v>
      </c>
      <c r="E21" s="74">
        <v>44635</v>
      </c>
      <c r="F21" s="32" t="s">
        <v>331</v>
      </c>
      <c r="G21" s="80">
        <v>4600816.8099999996</v>
      </c>
      <c r="H21" s="32" t="s">
        <v>233</v>
      </c>
      <c r="I21" s="27" t="s">
        <v>233</v>
      </c>
      <c r="J21" s="32" t="s">
        <v>288</v>
      </c>
    </row>
    <row r="22" spans="1:10" ht="51" x14ac:dyDescent="0.25">
      <c r="A22" s="61">
        <f t="shared" si="0"/>
        <v>17</v>
      </c>
      <c r="B22" s="32" t="s">
        <v>17</v>
      </c>
      <c r="C22" s="45" t="s">
        <v>332</v>
      </c>
      <c r="D22" s="60" t="s">
        <v>333</v>
      </c>
      <c r="E22" s="74">
        <v>44635</v>
      </c>
      <c r="F22" s="32" t="s">
        <v>334</v>
      </c>
      <c r="G22" s="80">
        <v>9231984.6099999994</v>
      </c>
      <c r="H22" s="32" t="s">
        <v>233</v>
      </c>
      <c r="I22" s="27" t="s">
        <v>233</v>
      </c>
      <c r="J22" s="32" t="s">
        <v>288</v>
      </c>
    </row>
    <row r="23" spans="1:10" x14ac:dyDescent="0.25">
      <c r="A23" s="61">
        <f t="shared" si="0"/>
        <v>18</v>
      </c>
      <c r="B23" s="32" t="s">
        <v>132</v>
      </c>
      <c r="C23" s="45" t="s">
        <v>285</v>
      </c>
      <c r="D23" s="60" t="s">
        <v>335</v>
      </c>
      <c r="E23" s="74">
        <v>44635</v>
      </c>
      <c r="F23" s="32" t="s">
        <v>336</v>
      </c>
      <c r="G23" s="80">
        <v>718290.08</v>
      </c>
      <c r="H23" s="32" t="s">
        <v>233</v>
      </c>
      <c r="I23" s="27" t="s">
        <v>233</v>
      </c>
      <c r="J23" s="32" t="s">
        <v>288</v>
      </c>
    </row>
    <row r="24" spans="1:10" x14ac:dyDescent="0.25">
      <c r="A24" s="61">
        <f t="shared" si="0"/>
        <v>19</v>
      </c>
      <c r="B24" s="32" t="s">
        <v>337</v>
      </c>
      <c r="C24" s="45" t="s">
        <v>338</v>
      </c>
      <c r="D24" s="60" t="s">
        <v>339</v>
      </c>
      <c r="E24" s="74">
        <v>44635</v>
      </c>
      <c r="F24" s="32" t="s">
        <v>340</v>
      </c>
      <c r="G24" s="80">
        <v>157674.48000000001</v>
      </c>
      <c r="H24" s="32" t="s">
        <v>233</v>
      </c>
      <c r="I24" s="27" t="s">
        <v>233</v>
      </c>
      <c r="J24" s="32" t="s">
        <v>288</v>
      </c>
    </row>
    <row r="25" spans="1:10" ht="25.5" x14ac:dyDescent="0.25">
      <c r="A25" s="61">
        <f t="shared" si="0"/>
        <v>20</v>
      </c>
      <c r="B25" s="32" t="s">
        <v>341</v>
      </c>
      <c r="C25" s="45" t="s">
        <v>342</v>
      </c>
      <c r="D25" s="60" t="s">
        <v>343</v>
      </c>
      <c r="E25" s="74">
        <v>44637</v>
      </c>
      <c r="F25" s="32" t="s">
        <v>344</v>
      </c>
      <c r="G25" s="80">
        <v>1818563.35</v>
      </c>
      <c r="H25" s="32" t="s">
        <v>233</v>
      </c>
      <c r="I25" s="27" t="s">
        <v>345</v>
      </c>
      <c r="J25" s="32" t="s">
        <v>288</v>
      </c>
    </row>
    <row r="26" spans="1:10" x14ac:dyDescent="0.25">
      <c r="A26" s="61">
        <f t="shared" si="0"/>
        <v>21</v>
      </c>
      <c r="B26" s="32" t="s">
        <v>34</v>
      </c>
      <c r="C26" s="45" t="s">
        <v>346</v>
      </c>
      <c r="D26" s="60" t="s">
        <v>347</v>
      </c>
      <c r="E26" s="74">
        <v>44638</v>
      </c>
      <c r="F26" s="32" t="s">
        <v>348</v>
      </c>
      <c r="G26" s="80">
        <v>2445253.4900000002</v>
      </c>
      <c r="H26" s="32" t="s">
        <v>233</v>
      </c>
      <c r="I26" s="27" t="s">
        <v>233</v>
      </c>
      <c r="J26" s="32" t="s">
        <v>288</v>
      </c>
    </row>
    <row r="27" spans="1:10" x14ac:dyDescent="0.25">
      <c r="A27" s="61">
        <f t="shared" si="0"/>
        <v>22</v>
      </c>
      <c r="B27" s="32" t="s">
        <v>34</v>
      </c>
      <c r="C27" s="45" t="s">
        <v>346</v>
      </c>
      <c r="D27" s="60" t="s">
        <v>349</v>
      </c>
      <c r="E27" s="74">
        <v>44638</v>
      </c>
      <c r="F27" s="32" t="s">
        <v>350</v>
      </c>
      <c r="G27" s="80">
        <v>11925506.16</v>
      </c>
      <c r="H27" s="32" t="s">
        <v>233</v>
      </c>
      <c r="I27" s="27" t="s">
        <v>233</v>
      </c>
      <c r="J27" s="32" t="s">
        <v>288</v>
      </c>
    </row>
    <row r="28" spans="1:10" x14ac:dyDescent="0.25">
      <c r="A28" s="61">
        <f t="shared" si="0"/>
        <v>23</v>
      </c>
      <c r="B28" s="32" t="s">
        <v>34</v>
      </c>
      <c r="C28" s="82" t="s">
        <v>346</v>
      </c>
      <c r="D28" s="60" t="s">
        <v>351</v>
      </c>
      <c r="E28" s="74">
        <v>44638</v>
      </c>
      <c r="F28" s="32" t="s">
        <v>352</v>
      </c>
      <c r="G28" s="80">
        <v>1084568.3899999999</v>
      </c>
      <c r="H28" s="32" t="s">
        <v>233</v>
      </c>
      <c r="I28" s="27" t="s">
        <v>233</v>
      </c>
      <c r="J28" s="32" t="s">
        <v>288</v>
      </c>
    </row>
    <row r="29" spans="1:10" x14ac:dyDescent="0.25">
      <c r="A29" s="61">
        <f t="shared" si="0"/>
        <v>24</v>
      </c>
      <c r="B29" s="32" t="s">
        <v>34</v>
      </c>
      <c r="C29" s="82" t="s">
        <v>346</v>
      </c>
      <c r="D29" s="60" t="s">
        <v>353</v>
      </c>
      <c r="E29" s="74">
        <v>44638</v>
      </c>
      <c r="F29" s="32" t="s">
        <v>354</v>
      </c>
      <c r="G29" s="80">
        <v>3968679.96</v>
      </c>
      <c r="H29" s="32" t="s">
        <v>233</v>
      </c>
      <c r="I29" s="27" t="s">
        <v>233</v>
      </c>
      <c r="J29" s="32" t="s">
        <v>288</v>
      </c>
    </row>
    <row r="30" spans="1:10" ht="51.75" x14ac:dyDescent="0.25">
      <c r="A30" s="61">
        <f t="shared" si="0"/>
        <v>25</v>
      </c>
      <c r="B30" s="60" t="s">
        <v>21</v>
      </c>
      <c r="C30" s="83" t="s">
        <v>355</v>
      </c>
      <c r="D30" s="60" t="s">
        <v>356</v>
      </c>
      <c r="E30" s="74">
        <v>44641</v>
      </c>
      <c r="F30" s="32" t="s">
        <v>357</v>
      </c>
      <c r="G30" s="80">
        <v>1980150.72</v>
      </c>
      <c r="H30" s="32" t="s">
        <v>233</v>
      </c>
      <c r="I30" s="27" t="s">
        <v>233</v>
      </c>
      <c r="J30" s="32" t="s">
        <v>288</v>
      </c>
    </row>
    <row r="31" spans="1:10" x14ac:dyDescent="0.25">
      <c r="A31" s="61">
        <f t="shared" si="0"/>
        <v>26</v>
      </c>
      <c r="B31" s="32" t="s">
        <v>34</v>
      </c>
      <c r="C31" s="84" t="s">
        <v>358</v>
      </c>
      <c r="D31" s="60" t="s">
        <v>359</v>
      </c>
      <c r="E31" s="74">
        <v>44641</v>
      </c>
      <c r="F31" s="32" t="s">
        <v>360</v>
      </c>
      <c r="G31" s="80">
        <v>3975167.74</v>
      </c>
      <c r="H31" s="32" t="s">
        <v>233</v>
      </c>
      <c r="I31" s="27" t="s">
        <v>233</v>
      </c>
      <c r="J31" s="32" t="s">
        <v>288</v>
      </c>
    </row>
    <row r="32" spans="1:10" ht="64.5" x14ac:dyDescent="0.25">
      <c r="A32" s="61">
        <f t="shared" si="0"/>
        <v>27</v>
      </c>
      <c r="B32" s="85" t="s">
        <v>132</v>
      </c>
      <c r="C32" s="86" t="s">
        <v>361</v>
      </c>
      <c r="D32" s="87" t="s">
        <v>362</v>
      </c>
      <c r="E32" s="74">
        <v>44641</v>
      </c>
      <c r="F32" s="32" t="s">
        <v>363</v>
      </c>
      <c r="G32" s="80">
        <v>434636.92</v>
      </c>
      <c r="H32" s="32" t="s">
        <v>233</v>
      </c>
      <c r="I32" s="27" t="s">
        <v>233</v>
      </c>
      <c r="J32" s="32" t="s">
        <v>288</v>
      </c>
    </row>
    <row r="33" spans="1:10" x14ac:dyDescent="0.25">
      <c r="A33" s="61">
        <f t="shared" si="0"/>
        <v>28</v>
      </c>
      <c r="B33" s="32" t="s">
        <v>34</v>
      </c>
      <c r="C33" s="88" t="s">
        <v>358</v>
      </c>
      <c r="D33" s="60" t="s">
        <v>364</v>
      </c>
      <c r="E33" s="74">
        <v>44641</v>
      </c>
      <c r="F33" s="32" t="s">
        <v>365</v>
      </c>
      <c r="G33" s="80">
        <v>1299790.4099999999</v>
      </c>
      <c r="H33" s="32" t="s">
        <v>283</v>
      </c>
      <c r="I33" s="27" t="s">
        <v>233</v>
      </c>
      <c r="J33" s="32" t="s">
        <v>288</v>
      </c>
    </row>
    <row r="34" spans="1:10" x14ac:dyDescent="0.25">
      <c r="A34" s="61">
        <f t="shared" si="0"/>
        <v>29</v>
      </c>
      <c r="B34" s="89" t="s">
        <v>132</v>
      </c>
      <c r="C34" s="32" t="s">
        <v>285</v>
      </c>
      <c r="D34" s="60" t="s">
        <v>366</v>
      </c>
      <c r="E34" s="74">
        <v>44644</v>
      </c>
      <c r="F34" s="32" t="s">
        <v>367</v>
      </c>
      <c r="G34" s="80">
        <v>595117.18000000005</v>
      </c>
      <c r="H34" s="32" t="s">
        <v>233</v>
      </c>
      <c r="I34" s="27" t="s">
        <v>233</v>
      </c>
      <c r="J34" s="32" t="s">
        <v>288</v>
      </c>
    </row>
    <row r="35" spans="1:10" ht="26.25" x14ac:dyDescent="0.25">
      <c r="A35" s="61">
        <f t="shared" si="0"/>
        <v>30</v>
      </c>
      <c r="B35" s="32" t="s">
        <v>132</v>
      </c>
      <c r="C35" s="82" t="s">
        <v>368</v>
      </c>
      <c r="D35" s="60" t="s">
        <v>369</v>
      </c>
      <c r="E35" s="74">
        <v>44648</v>
      </c>
      <c r="F35" s="32" t="s">
        <v>233</v>
      </c>
      <c r="G35" s="80">
        <v>168209.28</v>
      </c>
      <c r="H35" s="32" t="s">
        <v>233</v>
      </c>
      <c r="I35" s="27" t="s">
        <v>233</v>
      </c>
      <c r="J35" s="32" t="s">
        <v>288</v>
      </c>
    </row>
    <row r="36" spans="1:10" ht="26.25" x14ac:dyDescent="0.25">
      <c r="A36" s="61">
        <f t="shared" si="0"/>
        <v>31</v>
      </c>
      <c r="B36" s="32" t="s">
        <v>31</v>
      </c>
      <c r="C36" s="82" t="s">
        <v>370</v>
      </c>
      <c r="D36" s="60" t="s">
        <v>371</v>
      </c>
      <c r="E36" s="74">
        <v>44648</v>
      </c>
      <c r="F36" s="32" t="s">
        <v>372</v>
      </c>
      <c r="G36" s="80">
        <v>1721587.82</v>
      </c>
      <c r="H36" s="32" t="s">
        <v>233</v>
      </c>
      <c r="I36" s="27" t="s">
        <v>233</v>
      </c>
      <c r="J36" s="32" t="s">
        <v>288</v>
      </c>
    </row>
    <row r="37" spans="1:10" x14ac:dyDescent="0.25">
      <c r="A37" s="61">
        <f t="shared" si="0"/>
        <v>32</v>
      </c>
      <c r="B37" s="89" t="s">
        <v>31</v>
      </c>
      <c r="C37" s="90" t="s">
        <v>373</v>
      </c>
      <c r="D37" s="91" t="s">
        <v>374</v>
      </c>
      <c r="E37" s="92">
        <v>44648</v>
      </c>
      <c r="F37" s="93" t="s">
        <v>375</v>
      </c>
      <c r="G37" s="94">
        <v>97878.96</v>
      </c>
      <c r="H37" s="95" t="s">
        <v>233</v>
      </c>
      <c r="I37" s="96" t="s">
        <v>233</v>
      </c>
      <c r="J37" s="32" t="s">
        <v>288</v>
      </c>
    </row>
    <row r="38" spans="1:10" x14ac:dyDescent="0.25">
      <c r="A38" s="61">
        <f t="shared" si="0"/>
        <v>33</v>
      </c>
      <c r="B38" s="95"/>
      <c r="C38" s="82"/>
      <c r="D38" s="97"/>
      <c r="E38" s="98"/>
      <c r="F38" s="95"/>
      <c r="G38" s="99"/>
      <c r="H38" s="32" t="s">
        <v>233</v>
      </c>
      <c r="I38" s="27" t="s">
        <v>233</v>
      </c>
      <c r="J38" s="32" t="s">
        <v>288</v>
      </c>
    </row>
    <row r="39" spans="1:10" x14ac:dyDescent="0.25">
      <c r="A39" s="61">
        <f t="shared" si="0"/>
        <v>34</v>
      </c>
      <c r="B39" s="95"/>
      <c r="C39" s="82"/>
      <c r="D39" s="97"/>
      <c r="E39" s="98"/>
      <c r="F39" s="95"/>
      <c r="G39" s="99"/>
      <c r="H39" s="32"/>
      <c r="I39" s="27"/>
      <c r="J39" s="32"/>
    </row>
    <row r="40" spans="1:10" x14ac:dyDescent="0.25">
      <c r="A40" s="61">
        <f t="shared" si="0"/>
        <v>35</v>
      </c>
      <c r="B40" s="32" t="s">
        <v>376</v>
      </c>
      <c r="C40" s="82" t="s">
        <v>285</v>
      </c>
      <c r="D40" s="60" t="s">
        <v>377</v>
      </c>
      <c r="E40" s="28">
        <v>44649</v>
      </c>
      <c r="F40" s="32" t="s">
        <v>378</v>
      </c>
      <c r="G40" s="80">
        <v>1891198.16</v>
      </c>
      <c r="H40" s="32" t="s">
        <v>233</v>
      </c>
      <c r="I40" s="27" t="s">
        <v>233</v>
      </c>
      <c r="J40" s="32" t="s">
        <v>288</v>
      </c>
    </row>
    <row r="41" spans="1:10" x14ac:dyDescent="0.25">
      <c r="A41" s="61">
        <f t="shared" si="0"/>
        <v>36</v>
      </c>
      <c r="B41" s="32" t="s">
        <v>379</v>
      </c>
      <c r="C41" s="82" t="s">
        <v>380</v>
      </c>
      <c r="D41" s="60" t="s">
        <v>381</v>
      </c>
      <c r="E41" s="28">
        <v>44649</v>
      </c>
      <c r="F41" s="32" t="s">
        <v>382</v>
      </c>
      <c r="G41" s="100">
        <v>497406.89</v>
      </c>
      <c r="H41" s="32" t="s">
        <v>233</v>
      </c>
      <c r="I41" s="27" t="s">
        <v>233</v>
      </c>
      <c r="J41" s="32" t="s">
        <v>288</v>
      </c>
    </row>
    <row r="42" spans="1:10" x14ac:dyDescent="0.25">
      <c r="A42" s="61">
        <f t="shared" si="0"/>
        <v>37</v>
      </c>
      <c r="B42" s="32" t="s">
        <v>34</v>
      </c>
      <c r="C42" s="82" t="s">
        <v>346</v>
      </c>
      <c r="D42" s="60" t="s">
        <v>383</v>
      </c>
      <c r="E42" s="28">
        <v>44649</v>
      </c>
      <c r="F42" s="32" t="s">
        <v>384</v>
      </c>
      <c r="G42" s="80">
        <v>1339053.9099999999</v>
      </c>
      <c r="H42" s="32" t="s">
        <v>233</v>
      </c>
      <c r="I42" s="32" t="s">
        <v>233</v>
      </c>
      <c r="J42" s="32" t="s">
        <v>288</v>
      </c>
    </row>
    <row r="43" spans="1:10" x14ac:dyDescent="0.25">
      <c r="A43" s="61">
        <f t="shared" si="0"/>
        <v>38</v>
      </c>
      <c r="B43" s="101"/>
      <c r="C43" s="16"/>
      <c r="D43" s="60"/>
      <c r="E43" s="36"/>
      <c r="F43" s="33"/>
      <c r="G43" s="77"/>
      <c r="H43" s="33" t="s">
        <v>233</v>
      </c>
      <c r="I43" s="33" t="s">
        <v>233</v>
      </c>
      <c r="J43" s="33" t="s">
        <v>288</v>
      </c>
    </row>
    <row r="44" spans="1:10" x14ac:dyDescent="0.25">
      <c r="A44" s="61">
        <f t="shared" si="0"/>
        <v>39</v>
      </c>
      <c r="B44" s="33" t="s">
        <v>67</v>
      </c>
      <c r="C44" s="82" t="s">
        <v>385</v>
      </c>
      <c r="D44" s="60" t="s">
        <v>386</v>
      </c>
      <c r="E44" s="36">
        <v>44650</v>
      </c>
      <c r="F44" s="33" t="s">
        <v>387</v>
      </c>
      <c r="G44" s="77">
        <v>393521.39</v>
      </c>
      <c r="H44" s="33" t="s">
        <v>233</v>
      </c>
      <c r="I44" s="33" t="s">
        <v>233</v>
      </c>
      <c r="J44" s="33" t="s">
        <v>288</v>
      </c>
    </row>
    <row r="45" spans="1:10" ht="39" x14ac:dyDescent="0.25">
      <c r="A45" s="61">
        <f t="shared" si="0"/>
        <v>40</v>
      </c>
      <c r="B45" s="33" t="s">
        <v>67</v>
      </c>
      <c r="C45" s="82" t="s">
        <v>388</v>
      </c>
      <c r="D45" s="60" t="s">
        <v>389</v>
      </c>
      <c r="E45" s="36">
        <v>44650</v>
      </c>
      <c r="F45" s="33" t="s">
        <v>390</v>
      </c>
      <c r="G45" s="77">
        <v>1176702.5</v>
      </c>
      <c r="H45" s="33" t="s">
        <v>233</v>
      </c>
      <c r="I45" s="33" t="s">
        <v>233</v>
      </c>
      <c r="J45" s="33" t="s">
        <v>288</v>
      </c>
    </row>
    <row r="46" spans="1:10" ht="26.25" x14ac:dyDescent="0.25">
      <c r="A46" s="61">
        <f t="shared" si="0"/>
        <v>41</v>
      </c>
      <c r="B46" s="33" t="s">
        <v>379</v>
      </c>
      <c r="C46" s="82" t="s">
        <v>391</v>
      </c>
      <c r="D46" s="60" t="s">
        <v>392</v>
      </c>
      <c r="E46" s="36">
        <v>44650</v>
      </c>
      <c r="F46" s="33" t="s">
        <v>393</v>
      </c>
      <c r="G46" s="77">
        <v>1763126.08</v>
      </c>
      <c r="H46" s="33" t="s">
        <v>233</v>
      </c>
      <c r="I46" s="33" t="s">
        <v>233</v>
      </c>
      <c r="J46" s="33" t="s">
        <v>288</v>
      </c>
    </row>
    <row r="47" spans="1:10" x14ac:dyDescent="0.25">
      <c r="A47" s="61">
        <f t="shared" si="0"/>
        <v>42</v>
      </c>
      <c r="B47" s="33" t="s">
        <v>376</v>
      </c>
      <c r="C47" s="82" t="s">
        <v>285</v>
      </c>
      <c r="D47" s="60" t="s">
        <v>394</v>
      </c>
      <c r="E47" s="36">
        <v>44650</v>
      </c>
      <c r="F47" s="33" t="s">
        <v>395</v>
      </c>
      <c r="G47" s="77">
        <v>595661.81999999995</v>
      </c>
      <c r="H47" s="33" t="s">
        <v>233</v>
      </c>
      <c r="I47" s="33" t="s">
        <v>233</v>
      </c>
      <c r="J47" s="33" t="s">
        <v>288</v>
      </c>
    </row>
    <row r="48" spans="1:10" ht="26.25" x14ac:dyDescent="0.25">
      <c r="A48" s="61">
        <f t="shared" si="0"/>
        <v>43</v>
      </c>
      <c r="B48" s="33" t="s">
        <v>325</v>
      </c>
      <c r="C48" s="82" t="s">
        <v>396</v>
      </c>
      <c r="D48" s="60" t="s">
        <v>397</v>
      </c>
      <c r="E48" s="36">
        <v>44623</v>
      </c>
      <c r="F48" s="33" t="s">
        <v>398</v>
      </c>
      <c r="G48" s="77">
        <v>1278616.6000000001</v>
      </c>
      <c r="H48" s="33" t="s">
        <v>233</v>
      </c>
      <c r="I48" s="33" t="s">
        <v>233</v>
      </c>
      <c r="J48" s="33" t="s">
        <v>288</v>
      </c>
    </row>
    <row r="49" spans="1:10" ht="26.25" x14ac:dyDescent="0.25">
      <c r="A49" s="61">
        <f t="shared" si="0"/>
        <v>44</v>
      </c>
      <c r="B49" s="33" t="s">
        <v>325</v>
      </c>
      <c r="C49" s="82" t="s">
        <v>399</v>
      </c>
      <c r="D49" s="60" t="s">
        <v>400</v>
      </c>
      <c r="E49" s="36">
        <v>44650</v>
      </c>
      <c r="F49" s="33" t="s">
        <v>401</v>
      </c>
      <c r="G49" s="77">
        <v>1805847.37</v>
      </c>
      <c r="H49" s="33" t="s">
        <v>233</v>
      </c>
      <c r="I49" s="33" t="s">
        <v>233</v>
      </c>
      <c r="J49" s="33" t="s">
        <v>288</v>
      </c>
    </row>
    <row r="50" spans="1:10" x14ac:dyDescent="0.25">
      <c r="A50" s="102"/>
      <c r="B50" s="103"/>
      <c r="C50" s="104"/>
      <c r="D50" s="103"/>
      <c r="E50" s="105"/>
      <c r="F50" s="103"/>
      <c r="G50" s="106"/>
      <c r="H50" s="103"/>
      <c r="I50" s="103"/>
      <c r="J50" s="103"/>
    </row>
    <row r="51" spans="1:10" ht="15.75" thickBot="1" x14ac:dyDescent="0.3">
      <c r="A51" s="107"/>
      <c r="B51" s="108" t="s">
        <v>402</v>
      </c>
      <c r="C51" s="2"/>
      <c r="D51" s="2"/>
      <c r="E51" s="109"/>
      <c r="F51" s="108"/>
      <c r="G51" s="110">
        <f>SUM(G6:G49)</f>
        <v>93727461.99999997</v>
      </c>
      <c r="H51" s="2"/>
      <c r="I51" s="2"/>
      <c r="J51" s="2"/>
    </row>
    <row r="52" spans="1:10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Estadisticas Enero 2022</vt:lpstr>
      <vt:lpstr>Estadisticas Febrero 2022</vt:lpstr>
      <vt:lpstr>Estadisticas Marzo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2022-05-19T15:17:12Z</dcterms:modified>
</cp:coreProperties>
</file>