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8_{9D5422AF-32F0-4C43-9394-61AA2BB8CD9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octubre-23" sheetId="1" r:id="rId1"/>
    <sheet name="Noviembre 2023" sheetId="2" r:id="rId2"/>
    <sheet name="Diciembre 2023" sheetId="3" r:id="rId3"/>
  </sheets>
  <definedNames>
    <definedName name="_Hlk107910474" localSheetId="0">'octubre-23'!#REF!</definedName>
    <definedName name="_Hlk116030043" localSheetId="0">'octubre-23'!#REF!</definedName>
    <definedName name="_Hlk124841576" localSheetId="0">'octubre-23'!#REF!</definedName>
    <definedName name="_Hlk127953383" localSheetId="0">'octubre-23'!#REF!</definedName>
    <definedName name="_Hlk129696964" localSheetId="0">'octubre-23'!#REF!</definedName>
    <definedName name="_Hlk148964462" localSheetId="0">'octubre-23'!$C$43</definedName>
    <definedName name="_Hlk149212770" localSheetId="0">'octubre-23'!$C$54</definedName>
    <definedName name="_xlnm.Print_Area" localSheetId="0">'octubre-23'!$A$1:$I$59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" l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6" i="3"/>
  <c r="G56" i="2" l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<sst xmlns="http://schemas.openxmlformats.org/spreadsheetml/2006/main" count="879" uniqueCount="491">
  <si>
    <t>Producto</t>
  </si>
  <si>
    <t>No. De Oficio</t>
  </si>
  <si>
    <t>Sacrificio Fiscal</t>
  </si>
  <si>
    <t>No. de la E.P.</t>
  </si>
  <si>
    <t>Fecha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</si>
  <si>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</si>
  <si>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</si>
  <si>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</si>
  <si>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 xml:space="preserve">No Aplica </t>
  </si>
  <si>
    <t>No Aplica</t>
  </si>
  <si>
    <t xml:space="preserve">                                                                                                                       Relación de Solicitudes de Exoneraciones </t>
  </si>
  <si>
    <t xml:space="preserve"> Declaración de Aduana</t>
  </si>
  <si>
    <t xml:space="preserve">Autorización Ad. CNZFE </t>
  </si>
  <si>
    <t>Compra Local</t>
  </si>
  <si>
    <t>Yellow Days Corporation, S.R.L.</t>
  </si>
  <si>
    <t>Grupo Banamiel, S.A.S.</t>
  </si>
  <si>
    <t>Antilian Foods, INC.</t>
  </si>
  <si>
    <t>Inversiones AKB, S.R.L.</t>
  </si>
  <si>
    <t>Parque Industrial Fronterizo Pinfron, S.R.L.</t>
  </si>
  <si>
    <t>Energía 2000, S.A.</t>
  </si>
  <si>
    <t>403-23</t>
  </si>
  <si>
    <t>10150-IC01-2309-000D7F</t>
  </si>
  <si>
    <t>Tapas Deportivas 29/25 MM secure Flip, 3 cuerpos , anillo gris.</t>
  </si>
  <si>
    <t>Tapas Deportivas 29/25 MM secure Flip, 3 cuerpos , anillo azul.</t>
  </si>
  <si>
    <t>10150-IC01-2308-0043C3</t>
  </si>
  <si>
    <t>405-23</t>
  </si>
  <si>
    <t>404-23</t>
  </si>
  <si>
    <t>10150-IC01-2309-003FAF</t>
  </si>
  <si>
    <t>406-23</t>
  </si>
  <si>
    <t>10030-IC01-2309-004729</t>
  </si>
  <si>
    <t>Hojuelas De Platano Maduro 6400G*1, Hojuelas De Platano Verde 6400G*1.</t>
  </si>
  <si>
    <t>407-23</t>
  </si>
  <si>
    <t>10150-IC01-2309-004168</t>
  </si>
  <si>
    <t xml:space="preserve"> Bandejas Plásticas Para Bananos-6480.</t>
  </si>
  <si>
    <t>RCHZ-005</t>
  </si>
  <si>
    <t xml:space="preserve">10110-IC01-2308-000015 </t>
  </si>
  <si>
    <t>RCHZ-006</t>
  </si>
  <si>
    <t>Cinta Adhesiva impresa 25 MM x 200 MM, Cintandina MOD-933-19093, Cinta Adhesiva Impresa 48 MM x 200 M Cintadina MOD-961-19090.</t>
  </si>
  <si>
    <t>10000-IC01-2308-000344</t>
  </si>
  <si>
    <t>RCHZ-007</t>
  </si>
  <si>
    <t>10150-IC01-2309-0003B9</t>
  </si>
  <si>
    <t xml:space="preserve">Partes Y Piezas, Bienes Intermedios Para Fabricar Motocicletas. </t>
  </si>
  <si>
    <t>408-23</t>
  </si>
  <si>
    <t>10030-IC01-2309-005162</t>
  </si>
  <si>
    <t>Laminas De Acero Q235 2.0MM X 90MM X 2280MM.</t>
  </si>
  <si>
    <t>409-23</t>
  </si>
  <si>
    <t>04//10/2023</t>
  </si>
  <si>
    <t>10030-IC01-2309-00533D</t>
  </si>
  <si>
    <t>410-23</t>
  </si>
  <si>
    <t>10030-IC01-2309-002794</t>
  </si>
  <si>
    <t>Intercambiador De Calor Con sus Accesorios.</t>
  </si>
  <si>
    <t>10030-IC01-2309-002CA8</t>
  </si>
  <si>
    <t>415-23</t>
  </si>
  <si>
    <t>Resina De Baja Densidad Homopolymere H03BPM.</t>
  </si>
  <si>
    <t>416-23</t>
  </si>
  <si>
    <t>10150-IC01-2310-0002BC</t>
  </si>
  <si>
    <t>417-23</t>
  </si>
  <si>
    <t>10030-IC01-2309-00405B</t>
  </si>
  <si>
    <t>Aceite Vegetal De Palma RBD 8cp Con 200ppm Antioxidante Y 5 PPM Antifoam.</t>
  </si>
  <si>
    <t>418-23</t>
  </si>
  <si>
    <t>10030-IC01-2310-000175</t>
  </si>
  <si>
    <t>419-23</t>
  </si>
  <si>
    <t>10030-IC01-2310-0000EF</t>
  </si>
  <si>
    <t>Laminados Plano Enrollados En Frio de 0.45 x 800, 0.45 x 900, 0.45 x 1000, 0.70 x 1219, (263 Bobinas De color Blanco) y 0.55 x 1219), (35 Bobinas de color Natural ).</t>
  </si>
  <si>
    <t>420-23</t>
  </si>
  <si>
    <t>10150-IC01-2310-0006C7</t>
  </si>
  <si>
    <t>421-23</t>
  </si>
  <si>
    <t>10000-IC01-2310-000058</t>
  </si>
  <si>
    <t>423-23</t>
  </si>
  <si>
    <t>10000-IC01-2310-0000AE</t>
  </si>
  <si>
    <t>Conductores De Fase AAAC 927.2 MCM.</t>
  </si>
  <si>
    <t>425-23</t>
  </si>
  <si>
    <t>10150-IC01-2309-00355C</t>
  </si>
  <si>
    <t>426-23</t>
  </si>
  <si>
    <t>10030-IC01-2309-005258</t>
  </si>
  <si>
    <t>428-23</t>
  </si>
  <si>
    <t>10030-IC01-2309-0050BD</t>
  </si>
  <si>
    <t>429-23</t>
  </si>
  <si>
    <t>10150-IC01-2310-000A00</t>
  </si>
  <si>
    <t>Laminados Planos Enrollados En Caliente (38 Bobinas).</t>
  </si>
  <si>
    <t>430-23</t>
  </si>
  <si>
    <t>10150-IC01-2310-0019AD</t>
  </si>
  <si>
    <t>Papas Frescas.</t>
  </si>
  <si>
    <t>431-23</t>
  </si>
  <si>
    <t>10150-IC01-2310-00093E</t>
  </si>
  <si>
    <t>Agroforestal Macapi, S.A</t>
  </si>
  <si>
    <t>RCHZ-009</t>
  </si>
  <si>
    <t>20050-IC01-2309-0056DD</t>
  </si>
  <si>
    <t xml:space="preserve"> Repuestos Para Equipos Caterpillar.</t>
  </si>
  <si>
    <t>432-23</t>
  </si>
  <si>
    <t>10030-IC01-2309-003D33</t>
  </si>
  <si>
    <t>Maquina De Etiquetado Con Sus Partes Y Accesorios.</t>
  </si>
  <si>
    <t>433-23</t>
  </si>
  <si>
    <t>10150-IC01-2309-000AFB</t>
  </si>
  <si>
    <t>434-23</t>
  </si>
  <si>
    <t>10150-IC01-2309-001FF6</t>
  </si>
  <si>
    <t>435-23</t>
  </si>
  <si>
    <t>10150-IC01-2309-00122D</t>
  </si>
  <si>
    <t>Aceite Vegetal De Palma (8cp) Con 200ppm Antioxidante Y 5 Ppm Antifoam.</t>
  </si>
  <si>
    <t>436-23</t>
  </si>
  <si>
    <t>10030-IC01-2310-00147D</t>
  </si>
  <si>
    <t xml:space="preserve">Lista De Suplidores. </t>
  </si>
  <si>
    <t>437-23</t>
  </si>
  <si>
    <t>439-23</t>
  </si>
  <si>
    <t>10150-IC01-2310-001B69</t>
  </si>
  <si>
    <t>Silenciador De Vapor (8 Uds).</t>
  </si>
  <si>
    <t>10030-IC01-2310-002741</t>
  </si>
  <si>
    <t xml:space="preserve"> Laminas Polietileno 4mm X 30 X 46 Cms-Natural</t>
  </si>
  <si>
    <t>441-23</t>
  </si>
  <si>
    <t>10000-IC01-2310-00018C</t>
  </si>
  <si>
    <t>Aceite Vegetal De Palma (8cp) Con 200ppm Antioxidante Y 5 Ppm Antifoam,</t>
  </si>
  <si>
    <t>442-23</t>
  </si>
  <si>
    <t>10150-IC01-2310-0031C5</t>
  </si>
  <si>
    <t>443-23</t>
  </si>
  <si>
    <t>10070-IC01-2310-0000FE</t>
  </si>
  <si>
    <t xml:space="preserve"> Madera De Pino Aserrada (1,869.6 M3) 805 Atados.</t>
  </si>
  <si>
    <t>444-23</t>
  </si>
  <si>
    <t>10070-IC01-2310-0000FF</t>
  </si>
  <si>
    <t>445-23</t>
  </si>
  <si>
    <t>10070-IC01-2310-000101</t>
  </si>
  <si>
    <t>446-23</t>
  </si>
  <si>
    <t>10150-IC01-2310-003235</t>
  </si>
  <si>
    <t>447-23</t>
  </si>
  <si>
    <t>448-23</t>
  </si>
  <si>
    <t>458-23</t>
  </si>
  <si>
    <t>10030-IC01-2310-001F8D</t>
  </si>
  <si>
    <t>449-23</t>
  </si>
  <si>
    <t>10030-IC01-2310-002056</t>
  </si>
  <si>
    <t>450-23</t>
  </si>
  <si>
    <t>10030-IC01-2310-001FC3</t>
  </si>
  <si>
    <t>451-23</t>
  </si>
  <si>
    <t>10030-IC01-2310-002017</t>
  </si>
  <si>
    <t>456-23</t>
  </si>
  <si>
    <t>457-23</t>
  </si>
  <si>
    <t>10150-IC01-2310-003FD9</t>
  </si>
  <si>
    <t>10150-IC01-2310-003526</t>
  </si>
  <si>
    <t xml:space="preserve">                                                                                                              Correspondientes al mes de Octubre del año 2023                                           </t>
  </si>
  <si>
    <t>438-23</t>
  </si>
  <si>
    <t>10030-IC01-2310-000E6E</t>
  </si>
  <si>
    <t>454-23</t>
  </si>
  <si>
    <t>10150-IC01-2310-0030DI</t>
  </si>
  <si>
    <t>455-23</t>
  </si>
  <si>
    <t>10030-IC01-2310-003BD4</t>
  </si>
  <si>
    <t>Difuminadores De Aire 5449-14868-01-001-004 (4uds).</t>
  </si>
  <si>
    <t>452-23</t>
  </si>
  <si>
    <t>453-23</t>
  </si>
  <si>
    <t>10030-IC01-2310-003614</t>
  </si>
  <si>
    <t>10030-IC01-2310-003933</t>
  </si>
  <si>
    <t>Everlast Doors Industries, S.R.L.</t>
  </si>
  <si>
    <t>Industrial San Miguel del Caribe, S.A.</t>
  </si>
  <si>
    <t>Empresas Beller, S.R.L.</t>
  </si>
  <si>
    <t>Plantaciones Del Norte, S.A.</t>
  </si>
  <si>
    <t>Leskey Insdustries, S.A.</t>
  </si>
  <si>
    <t>Agroforestal Macapi, S.A.</t>
  </si>
  <si>
    <t>Caribbean Pallet Company S.R.L.</t>
  </si>
  <si>
    <t>Parque Industrial Fronterizo Painfront, S.R.L.</t>
  </si>
  <si>
    <t>Cana Group Corp , S.R.L.</t>
  </si>
  <si>
    <t>Conductores De Fase AAAC 927.2 MCM Greeley.</t>
  </si>
  <si>
    <t>Madera De Pino Aserrada (513 M3) 185 Atados.</t>
  </si>
  <si>
    <t>Madera De Pino Aserrada (169.37m3) 77 Atados.</t>
  </si>
  <si>
    <t>Resina De Baja Densidad Pp5271k.</t>
  </si>
  <si>
    <t>Perfiles En I W 36 X 135 # A992/A572-50 40` 00” S.</t>
  </si>
  <si>
    <t>Perfil En Viga W24 X 55 X12 Mts A992/A572 14.76.</t>
  </si>
  <si>
    <t>Perfiles En U C4 X 4.5 X 9.146 Mts A572 Gr50 4.449.</t>
  </si>
  <si>
    <t>Barras 1 ½ A36 Y Angulares Tipo L A36 2” X 2” X ¼ X 20.</t>
  </si>
  <si>
    <t>Sistema De Lineas De Interconcion De Tuberia.</t>
  </si>
  <si>
    <t>CER-1023-1111109</t>
  </si>
  <si>
    <t>424-23</t>
  </si>
  <si>
    <t>Maquina P/Cernir Arroz Clasificadora De Arroz, Compresor de Aire y Partes para Maquina.</t>
  </si>
  <si>
    <t>440-23</t>
  </si>
  <si>
    <t>CER-1023-1105460</t>
  </si>
  <si>
    <t xml:space="preserve">34 uds de Motosierras stihl ms 261 y sus accesorios. </t>
  </si>
  <si>
    <t>Vigas De Acero W12X19, Pernos, Grúa Puente ( bridge krane 5 ton, pinturas carbothane).</t>
  </si>
  <si>
    <t>Cajas Plástica Para Uso Agrícola.</t>
  </si>
  <si>
    <t xml:space="preserve">Materiales Eléctricos para Construcción. </t>
  </si>
  <si>
    <t>Dos (2) Moldes De preforma para maquina de plásticos de ( 16 y 24 cavidades).</t>
  </si>
  <si>
    <t>Lamina polietileno 4MM X 30 X 46 CMS-Natural- Sin Perforar.</t>
  </si>
  <si>
    <t>Agrícola Banadominicana, S.R.L.</t>
  </si>
  <si>
    <t>Papel kraft perforado, tapas de carton corrugado y fondos de cartón corrugado.</t>
  </si>
  <si>
    <t xml:space="preserve">Transferencia inmobiliaria. </t>
  </si>
  <si>
    <t>Tuberías De Acero.</t>
  </si>
  <si>
    <t>Manta De Aislamiento Térmico.</t>
  </si>
  <si>
    <t>Conductores O Cables De Aluminio Y Conectores De Fibra Óptica Set.</t>
  </si>
  <si>
    <t xml:space="preserve"> Válvulas Con Empacadura, Tanques De Aire.</t>
  </si>
  <si>
    <t>Industrias De Bebidas No Alcohólicas Riw, S.R.L.</t>
  </si>
  <si>
    <t>Línea De Producción De Bebidas Carbonatadas.</t>
  </si>
  <si>
    <t>Maquina Automática Con Molde De Soplado De Dos Bocas Para Potes Pet Modelo Bg-2000, Compresor De Aire Hp 2.4/30, Tanque De Aire Hp 1.0/30, Enfriador De 5hp Y Sus Accesorios.</t>
  </si>
  <si>
    <t>Productora y Exportadora Agropecuaria Cortes, S.R.L.</t>
  </si>
  <si>
    <t xml:space="preserve"> Tanque Horizontal Subterráneo En Fibra De Vibrio 15m3.</t>
  </si>
  <si>
    <t>Tornillos Tirafondo #10x2 3/4, Esquineros De Carton Para Protección De Puertas Y Bisagras Tipo Mariposa 3.5x 3.37x2.0mm, Cabeza Plana.</t>
  </si>
  <si>
    <t>Sistema De Desvió De Gases Para Reducción De Presion-Hrsg Incluye Partes Y Accesorios De Ensamblado.</t>
  </si>
  <si>
    <t>Válvulas De Bloqueo Y De Retención Varias Y Repuestos (Juntas) Varias.</t>
  </si>
  <si>
    <t>Hojuelas De Plátano Maduro 7400g X1, Hojuelas De Plátano Verde 7000g X1.</t>
  </si>
  <si>
    <t>Separadores Plásticos (34,540 Unidades).</t>
  </si>
  <si>
    <t xml:space="preserve">                                                                                                              Correspondientes al mes de septiembre del año 2023                                           </t>
  </si>
  <si>
    <t>noviembre del año 2023</t>
  </si>
  <si>
    <t>Producto o servicio</t>
  </si>
  <si>
    <t>Sacrificio Fiscal RD$</t>
  </si>
  <si>
    <t>Caribbean Pallet Company, S.R.L.</t>
  </si>
  <si>
    <t>Madera De Pino Aserrada (671.50 M3) 504 Atados.</t>
  </si>
  <si>
    <t>458-23-1</t>
  </si>
  <si>
    <t>10150-IC01-2310-0044FA</t>
  </si>
  <si>
    <t>459-23</t>
  </si>
  <si>
    <t>10030-IC01-2310-0050DC</t>
  </si>
  <si>
    <t>Soportes Para Tuberia y Colectores De Brenaje.</t>
  </si>
  <si>
    <t>460-23</t>
  </si>
  <si>
    <t>10030-IC01-2311-000344</t>
  </si>
  <si>
    <t>Interruptor De Flujo De Aire.</t>
  </si>
  <si>
    <t>461-23</t>
  </si>
  <si>
    <t>10030-IC01-2311-0002FB</t>
  </si>
  <si>
    <t>Componentes Partes Y Piezas Para Hrsg, Sistema De Desvio De Gases Para Reduccion De Presion- Hrsg Con Sus Partes Y Accesorios, Topes De Defensa -Acero Al Carbono.</t>
  </si>
  <si>
    <t>462-23</t>
  </si>
  <si>
    <t>10030-IC01-2311-000367</t>
  </si>
  <si>
    <t>Madera De Pino Aserrada (223.73 M3) 60 Atados.</t>
  </si>
  <si>
    <t>463-23</t>
  </si>
  <si>
    <t>10150-IC01-2311-0009A7</t>
  </si>
  <si>
    <t>Laminas De Acero Q235 2.0mm X 900mm X 2280mm.</t>
  </si>
  <si>
    <t>464-23</t>
  </si>
  <si>
    <t>10030-IC01-2311-000D18</t>
  </si>
  <si>
    <t>Partes Y Piezas, Bienes Intermedios Para Fabricar Motocicletas.</t>
  </si>
  <si>
    <t>465-23</t>
  </si>
  <si>
    <t>10030-IC01-2311-000CF7</t>
  </si>
  <si>
    <t>Resina De Baja Densidad Homopolímeros 03h82na-Tar,</t>
  </si>
  <si>
    <t>466-23</t>
  </si>
  <si>
    <t>10150-IC01-2310-004529</t>
  </si>
  <si>
    <t>Boquillas De Muestreo (Seis (6) Uds)</t>
  </si>
  <si>
    <t>467-23</t>
  </si>
  <si>
    <t>10030-IC01-2309-004C54</t>
  </si>
  <si>
    <t>Postes De Metal Con Accesorios 10 Metros De Alto, Soportes De Tipo Manguera Simple 2 Metros De Largo Y Crucetas 1.2 Metros De Largo Para Instalaciones De Reflector, Superior,</t>
  </si>
  <si>
    <t>468-23</t>
  </si>
  <si>
    <t>10030-IC01-2310-0045A2</t>
  </si>
  <si>
    <t>Vermount Export, SRL</t>
  </si>
  <si>
    <t>Cajas De Plástico Y Cartón.</t>
  </si>
  <si>
    <t>469-23</t>
  </si>
  <si>
    <t>10030-IC01-2310-003FAD</t>
  </si>
  <si>
    <t>Planta Para Tratamiento De Aguas Residuales Industriales,</t>
  </si>
  <si>
    <t>470-23</t>
  </si>
  <si>
    <t>Compra Local.</t>
  </si>
  <si>
    <t>De Sal Refinada, Sal Pulverizada, Polvo Para Hornear, Cebolla En Polvo Y Condimentos.</t>
  </si>
  <si>
    <t>471-23</t>
  </si>
  <si>
    <t xml:space="preserve"> Madera De Pino Aserrada (449.90 M3) 205 Atados.</t>
  </si>
  <si>
    <t>472-23</t>
  </si>
  <si>
    <t>10070-IC01-2311-000041</t>
  </si>
  <si>
    <t>Madera De Pino Aserrada (433.09m3) 189 Atados.</t>
  </si>
  <si>
    <t>473-23</t>
  </si>
  <si>
    <t>10070-IC01-2311-00003E</t>
  </si>
  <si>
    <t>Tiras Para Snacks Para Materiales De Empaque.</t>
  </si>
  <si>
    <t>474-23</t>
  </si>
  <si>
    <t>Plataforma Estructural Para Módulos Eléctricos.</t>
  </si>
  <si>
    <t>475-23</t>
  </si>
  <si>
    <t>10030-IC01-2310-00538A</t>
  </si>
  <si>
    <t xml:space="preserve">NO USADO </t>
  </si>
  <si>
    <t>476-23</t>
  </si>
  <si>
    <t>Compra De Bopp Hot Laminating Film 22cm X 100m Para Empaque.</t>
  </si>
  <si>
    <t>477-23</t>
  </si>
  <si>
    <t>Madera De Pino Aserrada (615.41 M3) 288 Atados.</t>
  </si>
  <si>
    <t>478-23</t>
  </si>
  <si>
    <t>10070-IC01-2311-000037</t>
  </si>
  <si>
    <t>479-23</t>
  </si>
  <si>
    <t>Madera De Pino Aserrada (446.91 M3) 218 Atados.</t>
  </si>
  <si>
    <t>480-23</t>
  </si>
  <si>
    <t>10070-IC01-2311-000034</t>
  </si>
  <si>
    <t>Madera De Pino Aserrada (50.75 M3) 24 Atados,</t>
  </si>
  <si>
    <t>481-23</t>
  </si>
  <si>
    <t>10070-IC01-2311-00003D</t>
  </si>
  <si>
    <t>Parque Industrial Fronterizo Painfront, S.R.L</t>
  </si>
  <si>
    <t>Maquina Empacadora Automática Para Vasos Plásticos Y Sus Accesorios.</t>
  </si>
  <si>
    <t>482-23</t>
  </si>
  <si>
    <t>10150-IC01-2311-000813</t>
  </si>
  <si>
    <t>Leskey Industries S.A.S.</t>
  </si>
  <si>
    <t>Herramientas Para El Corte De Metales Y Herramientas De Torneado Para Fresadoras.</t>
  </si>
  <si>
    <t>483-23</t>
  </si>
  <si>
    <t>10030-IC01-2310-0033C0</t>
  </si>
  <si>
    <t xml:space="preserve"> Laminados Plano Enrollados En Frio 300 Rollos Blancos Y 34 Rollos Natural De Diferentes Size.</t>
  </si>
  <si>
    <t>484-23</t>
  </si>
  <si>
    <t>10150-IC01-2311-0004A7</t>
  </si>
  <si>
    <t>Madera De Pino Aserrada (169.22 M3) 78 Atados.</t>
  </si>
  <si>
    <t>485-23</t>
  </si>
  <si>
    <t>10070-IC01-2311-0000C5</t>
  </si>
  <si>
    <t xml:space="preserve"> Madera De Pino Aserrada (430.20 M3) 168 Atados.</t>
  </si>
  <si>
    <t>486-23</t>
  </si>
  <si>
    <t>10070-IC01-2311-0000C7</t>
  </si>
  <si>
    <t>Laminados Plano Enrollados En Frio, 45 Rollos Color Rojo, 46 Color Azul, 44 Color Gris Plateado Y 34 Roble Madera.  (169 Rollos).</t>
  </si>
  <si>
    <t>487-23</t>
  </si>
  <si>
    <t>10150-IC01-2311-000468</t>
  </si>
  <si>
    <t>Maquiagro, S.R.L.</t>
  </si>
  <si>
    <t xml:space="preserve">Transferencia Inmobiliaria </t>
  </si>
  <si>
    <t>488-23</t>
  </si>
  <si>
    <t>Exoneración de ITBIS en compras locales</t>
  </si>
  <si>
    <t>488-23-1</t>
  </si>
  <si>
    <t>Hojuelas De Platono Maduro 7400g*1, Hojuelas De Platano Maduro 7000g*1, Hojuelas De Plano Verde 7000g*1.</t>
  </si>
  <si>
    <t>489-23</t>
  </si>
  <si>
    <t>10150-IC01-2311-001C6E</t>
  </si>
  <si>
    <t>Cinco (5) Motores Fpt-129 Kw-Stage Iiia V.S./Tier 3mp.</t>
  </si>
  <si>
    <t>490-23</t>
  </si>
  <si>
    <t>10030-IC01-2310-004FAA</t>
  </si>
  <si>
    <t>Plantaciones Agrícolas Manzanillo, S.R.L.</t>
  </si>
  <si>
    <t xml:space="preserve">Tres (3) Motores Fpt-375 Kw Stage Iiia/Tier 3. </t>
  </si>
  <si>
    <t>491-23</t>
  </si>
  <si>
    <t>10030-IC01-2310-004FBE</t>
  </si>
  <si>
    <t>Listado de Suplidores.</t>
  </si>
  <si>
    <t>492-23</t>
  </si>
  <si>
    <t>Yellow Days Corporation, S.R.L</t>
  </si>
  <si>
    <t>Laminados Planos Enrollados En Caliente (31 Bobinas).</t>
  </si>
  <si>
    <t>493-23</t>
  </si>
  <si>
    <t>10150-IC01-2311-0027D4</t>
  </si>
  <si>
    <t>2 Analizadores De Gas Disuelto (300mva), (165mva) Y 2 Monitores De Bujes De Transformador.</t>
  </si>
  <si>
    <t>494-23</t>
  </si>
  <si>
    <t>20050-IC01-2311-001A3F</t>
  </si>
  <si>
    <t>Tornillos Tirafondo 10x2, Bisagra Mariposa 3.5 X 3.37 X 2.0 Cabeza Plana.</t>
  </si>
  <si>
    <t>495-23</t>
  </si>
  <si>
    <t>10150-IC01-2311-00240E</t>
  </si>
  <si>
    <t xml:space="preserve"> Poliol 9721mlc Y Isocianato Hc-25</t>
  </si>
  <si>
    <t>496-23</t>
  </si>
  <si>
    <t>10150-IC01-2311-001C52</t>
  </si>
  <si>
    <t xml:space="preserve"> Poliol 9721 Mlc</t>
  </si>
  <si>
    <t>497-23</t>
  </si>
  <si>
    <t>10150-IC01-2311-002C43</t>
  </si>
  <si>
    <t>Accesorios Y Componentes De Tuberías 549-15205-01-01 Y 549-15205-01-02.</t>
  </si>
  <si>
    <t>498-23</t>
  </si>
  <si>
    <t>10030-IC01-2310-003AC4</t>
  </si>
  <si>
    <r>
      <t>Aumento de Capital</t>
    </r>
    <r>
      <rPr>
        <b/>
        <sz val="11"/>
        <rFont val="Calibri"/>
        <family val="2"/>
      </rPr>
      <t xml:space="preserve"> </t>
    </r>
  </si>
  <si>
    <t>499-23</t>
  </si>
  <si>
    <t>Laminados Planos Enrollados En Caliente (23 Bobinas), 0.17 X Mm 847 Mm, 0.18 X Mm 869 Mm Y 0.23 X Mm 920 Mm.</t>
  </si>
  <si>
    <t>500-23</t>
  </si>
  <si>
    <t>10030-IC01-2311-0032AB</t>
  </si>
  <si>
    <t>Exoneración De Impuesto Para La Tramitación de Registro y Conservación de Hipoteca</t>
  </si>
  <si>
    <t>501-23</t>
  </si>
  <si>
    <t>Grupo Almonte, S.R.L.</t>
  </si>
  <si>
    <t xml:space="preserve">PAD 19 X 38 (18.14 KG)- LINER ( HOJA), TAPA DE BANANOS 40 LBS Y FONDO BANANOS 40 LBS. </t>
  </si>
  <si>
    <t>502-23</t>
  </si>
  <si>
    <r>
      <t>Laminados Plano Enrollados En Caliente (30 Bobinas 0.5mm),</t>
    </r>
    <r>
      <rPr>
        <sz val="12"/>
        <rFont val="Calibri"/>
        <family val="2"/>
      </rPr>
      <t xml:space="preserve"> </t>
    </r>
  </si>
  <si>
    <t>503-23</t>
  </si>
  <si>
    <t>10150-IC01-2311-0033C2</t>
  </si>
  <si>
    <t>Materiales Eléctricos Y Accesorios Varios.</t>
  </si>
  <si>
    <t>504-23</t>
  </si>
  <si>
    <t>10030-IC01-2311-001964</t>
  </si>
  <si>
    <t>Materiales De Construcción Varios</t>
  </si>
  <si>
    <t>505-23</t>
  </si>
  <si>
    <t>10150-IC01-2311-00296A</t>
  </si>
  <si>
    <t>Antillaen Foods,Inc</t>
  </si>
  <si>
    <t>506-23</t>
  </si>
  <si>
    <t>Maquiagro , S.R.L.</t>
  </si>
  <si>
    <t>507-23</t>
  </si>
  <si>
    <t xml:space="preserve">Total </t>
  </si>
  <si>
    <t xml:space="preserve">                                                                                                              Correspondientes al mes de diciembre del año 2023                                           </t>
  </si>
  <si>
    <t>Madera De Pino Aserrada (159.29 M3) 100 Atados.</t>
  </si>
  <si>
    <t>508-23</t>
  </si>
  <si>
    <t>10070-IC01-2311-000255</t>
  </si>
  <si>
    <t>Madera De Pino Aserrada (1,135.73 M3) 445 Atados.</t>
  </si>
  <si>
    <t>509-23</t>
  </si>
  <si>
    <t>Madera De Pino Aserrada (712 M3) 315 Atados.</t>
  </si>
  <si>
    <t>510-23</t>
  </si>
  <si>
    <t>Madera De Pino Aserrada (197.11 M3) 128 Atados.</t>
  </si>
  <si>
    <t>511-23</t>
  </si>
  <si>
    <t>Madera De Pino Aserrada (285.36  M3) 114 Atados.</t>
  </si>
  <si>
    <t>512-23</t>
  </si>
  <si>
    <t>10070-IC01-2311-000262</t>
  </si>
  <si>
    <t>Papel Kraft Perforado 18kg, Tapas De Cartón Corrugado18 Kg, Fondos De Cartón Corrugado De 18 Kg.</t>
  </si>
  <si>
    <t>513-23</t>
  </si>
  <si>
    <t>10000-IC01-2307-000195</t>
  </si>
  <si>
    <t>Madera De Pino Aserrada (265.80  M3) 92 Atados.</t>
  </si>
  <si>
    <t>513-23-1</t>
  </si>
  <si>
    <t>10070-IC01-2311-000281</t>
  </si>
  <si>
    <t>514-23</t>
  </si>
  <si>
    <t>Arandelas Y Tuercas Para Contrición</t>
  </si>
  <si>
    <t>515-23</t>
  </si>
  <si>
    <t xml:space="preserve">20050-IC01-2311-004B13 </t>
  </si>
  <si>
    <t>Leskey Industries, S.A.S.</t>
  </si>
  <si>
    <t>Carriles Rieles.</t>
  </si>
  <si>
    <t>516-23</t>
  </si>
  <si>
    <t>Antillian Foods, INC.</t>
  </si>
  <si>
    <t>Platanitos Verdes P/ Snacks</t>
  </si>
  <si>
    <t>517-23</t>
  </si>
  <si>
    <t>10150-IC01-2311-003D3C</t>
  </si>
  <si>
    <t>518-23</t>
  </si>
  <si>
    <t xml:space="preserve">10030-IC01-2311-00468D </t>
  </si>
  <si>
    <t>Laminas De Acero Galvanizado (0.26 Mm X 914 Mm*C) 45 Bobinas.</t>
  </si>
  <si>
    <t>519-23</t>
  </si>
  <si>
    <t>10030-IC01-2311-004F6B</t>
  </si>
  <si>
    <t>Aceite Vegetal De Palma (8cp) Con 200ppm Antioxidante Y 5 Ppm Antifoa M.</t>
  </si>
  <si>
    <t>520-23</t>
  </si>
  <si>
    <t>10030-IC01-2311-00468A</t>
  </si>
  <si>
    <t>Laminados Plano Enrollados En Caliente (31 Bobinas)</t>
  </si>
  <si>
    <t>521-23</t>
  </si>
  <si>
    <t>10150-IC01-2312-000697</t>
  </si>
  <si>
    <t>Productos Laminados Plano Enrollados En Caliente (14 Bobinas).</t>
  </si>
  <si>
    <t>522-23</t>
  </si>
  <si>
    <t>10150-IC01-2312-000650</t>
  </si>
  <si>
    <t>Resina De Baja Densidad Homopolimeros-Tar 03h82na.</t>
  </si>
  <si>
    <t>523-23</t>
  </si>
  <si>
    <t>10150-IC01-2312-000799</t>
  </si>
  <si>
    <t>Resina De Baja Densidad Homopolimeros Natpet Teldene H03bpm.</t>
  </si>
  <si>
    <t>524-23</t>
  </si>
  <si>
    <t>10150-IC01-2312-0007B3</t>
  </si>
  <si>
    <t>Tornillos Tirafondo 10 X 2 ¾”, Bisagras Mariposa 3.5x3.37 X 2.0mm-2bb.</t>
  </si>
  <si>
    <t>525-23</t>
  </si>
  <si>
    <t>10150-IC01-2312-00050C</t>
  </si>
  <si>
    <t>Tres (3) Aero enfriadores De Agua De Enfriamiento, 17732 Kw, Flow Rate 1,173,159.56 Kg/Hr, Design Pressure 10.34 Ba.</t>
  </si>
  <si>
    <t>526-23</t>
  </si>
  <si>
    <t>Isocianato Hc-25.</t>
  </si>
  <si>
    <t>527-23</t>
  </si>
  <si>
    <t>10150-IC01-2312-000627</t>
  </si>
  <si>
    <t>Dispositivo De Seguridad Cibernetica, Marca Barrucuda, Modelo F400 (Switch).</t>
  </si>
  <si>
    <t>528-23</t>
  </si>
  <si>
    <t>20050-IC01-2311-0064BD</t>
  </si>
  <si>
    <t>Planchas De Acero, De 4” X 8 X 1/2” Y De Hrs 4” X 8” X 3/8”.</t>
  </si>
  <si>
    <t>529-23</t>
  </si>
  <si>
    <t xml:space="preserve">10030-IC01-2312-00014F </t>
  </si>
  <si>
    <t>Tuberías De Acero 6” X 0.375”.</t>
  </si>
  <si>
    <t>530-23</t>
  </si>
  <si>
    <t xml:space="preserve">10030-IC01-2312-000119 </t>
  </si>
  <si>
    <t>Planchas De Acero De 4”X 8” X 1”, 4”X 8” X ¾” Y De 4” X 8” X 1 1/2”.</t>
  </si>
  <si>
    <t>531-23</t>
  </si>
  <si>
    <t xml:space="preserve">10030-IC01-2312-000140 </t>
  </si>
  <si>
    <t>Angulares L 4” X 4” X 3/8” X 20 Y L 3”X 3” X ¼” X 20.</t>
  </si>
  <si>
    <t>532-23</t>
  </si>
  <si>
    <t>10030-IC01-2311-00515B</t>
  </si>
  <si>
    <t>Madera De Pino Aserrada (53.54 M3) 38 Atados.</t>
  </si>
  <si>
    <t>533-23</t>
  </si>
  <si>
    <t xml:space="preserve">10150-IC01-2312-0011D0 </t>
  </si>
  <si>
    <t>Inversiones Akb, S.R.L.</t>
  </si>
  <si>
    <t>Partes Y Piezas Para Ensamblar Motocicletas.</t>
  </si>
  <si>
    <t>534-23</t>
  </si>
  <si>
    <t>10030-IC01-2312-0016AC</t>
  </si>
  <si>
    <t>Listado De Proveedores.</t>
  </si>
  <si>
    <t>535-23</t>
  </si>
  <si>
    <t>Eurofresh Agrícola Caribe, S.R.L.</t>
  </si>
  <si>
    <t>Proyecto Instalacion Electrica para finca agricola</t>
  </si>
  <si>
    <t>536-23</t>
  </si>
  <si>
    <t>Madera De Pino Aserrada (225.10 M3) 60 Atados.</t>
  </si>
  <si>
    <t>537-23</t>
  </si>
  <si>
    <t>10150-IC01-2312-0013A7</t>
  </si>
  <si>
    <t xml:space="preserve">No Usado </t>
  </si>
  <si>
    <t>538-23</t>
  </si>
  <si>
    <t>Poliol 9721 Mlc.</t>
  </si>
  <si>
    <t>539-23</t>
  </si>
  <si>
    <t>10150-IC01-2312-0015B3</t>
  </si>
  <si>
    <t xml:space="preserve">Transferencia Inmobiliaria. </t>
  </si>
  <si>
    <t>540-23</t>
  </si>
  <si>
    <t>Exoneración De Impuesto Selectivo Al Consumo ISC.</t>
  </si>
  <si>
    <t>541-23</t>
  </si>
  <si>
    <t xml:space="preserve">Exoneración De Impuesto Selectivo Al Consumo ISC. </t>
  </si>
  <si>
    <t>542-23</t>
  </si>
  <si>
    <t>543-23</t>
  </si>
  <si>
    <t xml:space="preserve">10030-IC01-2312-001A12 </t>
  </si>
  <si>
    <t>Hojuelas De Platano Maduro (7400g*1) Y Hojuelas De Platano Verde (7000g*1.</t>
  </si>
  <si>
    <t>544-23</t>
  </si>
  <si>
    <t>10150-IC01-2312-0015F6</t>
  </si>
  <si>
    <t>Filtros Cilindricos</t>
  </si>
  <si>
    <t>545-23</t>
  </si>
  <si>
    <t>10150-IC01-2312-00117B</t>
  </si>
  <si>
    <t>Sistemas Y Equipos Para Dispensar Gas.</t>
  </si>
  <si>
    <t>546-23</t>
  </si>
  <si>
    <t xml:space="preserve">10030-IC01-2312-001EBC </t>
  </si>
  <si>
    <t>Ventilados De Aire Y Sus Accesorios Metalicos.</t>
  </si>
  <si>
    <t>547-23</t>
  </si>
  <si>
    <t>21/122023</t>
  </si>
  <si>
    <t xml:space="preserve">10030-IC01-2312-002B2E </t>
  </si>
  <si>
    <t>Polietileno De Tereftalato Con Viscosidad 78 Ml/G.</t>
  </si>
  <si>
    <t>548-23</t>
  </si>
  <si>
    <t>10150-IC01-2312-001F3F</t>
  </si>
  <si>
    <t>Madera De Pino Aserrada (681.30 M3) 286 Atados.</t>
  </si>
  <si>
    <t>549-23</t>
  </si>
  <si>
    <t xml:space="preserve">10070-IC01-2312-000154 </t>
  </si>
  <si>
    <t>Madera De Pino Aserrada (411.92 M3) 169 Atados.</t>
  </si>
  <si>
    <t>550-23</t>
  </si>
  <si>
    <t xml:space="preserve"> 10070-IC01-2312-00013F </t>
  </si>
  <si>
    <t>Laminados Plano Enrollados De 0.45*800, 0.45*900, 0.45*1000, 0.70*1219 Y De 0.70*1219, De Colores Blanco Y Natural.</t>
  </si>
  <si>
    <t>551-23</t>
  </si>
  <si>
    <t>10150-IC01-2312-001ED9</t>
  </si>
  <si>
    <t>Importadora y Exportadora Angavil, S.R.L.</t>
  </si>
  <si>
    <t xml:space="preserve">Equipo Desmenuzador y Rallador De Raíces De Yuca. </t>
  </si>
  <si>
    <t>552-23</t>
  </si>
  <si>
    <t>10030-IC01-2312-002CF4</t>
  </si>
  <si>
    <t>553-23</t>
  </si>
  <si>
    <t>Válvulas De Control, Aislante y Sus Accesorios.</t>
  </si>
  <si>
    <t>554-23</t>
  </si>
  <si>
    <t xml:space="preserve">10150-IC01-2312-00104A </t>
  </si>
  <si>
    <t>Madera De Pino Aserrada (107.08 M3) 76 Atados.</t>
  </si>
  <si>
    <t>555-23</t>
  </si>
  <si>
    <t xml:space="preserve">10150-IC01-2312-002DC8 </t>
  </si>
  <si>
    <t>Rollo Plásticos 0.8 Cm, Esquinero De Cartón Para Protección De Puertas, Bisagra Mariposas 3.5 X 3.37 X 2.0mm.</t>
  </si>
  <si>
    <t>556-23</t>
  </si>
  <si>
    <t>10150-IC01-2312-001ED6</t>
  </si>
  <si>
    <t>Total</t>
  </si>
  <si>
    <r>
      <t>10070-IC01-2311-000257</t>
    </r>
    <r>
      <rPr>
        <b/>
        <sz val="10"/>
        <rFont val="Calibri"/>
        <family val="2"/>
      </rPr>
      <t xml:space="preserve"> </t>
    </r>
  </si>
  <si>
    <r>
      <t>10070-IC01-2311-000263</t>
    </r>
    <r>
      <rPr>
        <b/>
        <sz val="10"/>
        <rFont val="Calibri"/>
        <family val="2"/>
      </rPr>
      <t xml:space="preserve"> </t>
    </r>
  </si>
  <si>
    <r>
      <t>10070-IC01-2311-000265</t>
    </r>
    <r>
      <rPr>
        <b/>
        <sz val="10"/>
        <rFont val="Calibri"/>
        <family val="2"/>
      </rPr>
      <t xml:space="preserve"> </t>
    </r>
  </si>
  <si>
    <r>
      <t>10030-IC01-2311-002A04</t>
    </r>
    <r>
      <rPr>
        <b/>
        <sz val="10"/>
        <rFont val="Calibri"/>
        <family val="2"/>
      </rPr>
      <t xml:space="preserve"> </t>
    </r>
  </si>
  <si>
    <r>
      <t>10150-IC01-2311-004014</t>
    </r>
    <r>
      <rPr>
        <b/>
        <sz val="1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</si>
</sst>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.00000000_-;\-* #,##0.00000000_-;_-* &quot;-&quot;??_-;_-@_-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11"/>
      <name val="Calibri Light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9.5"/>
      <name val="Calibri"/>
      <family val="2"/>
    </font>
    <font>
      <sz val="9.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7">
    <xf numFmtId="0" fontId="0" fillId="0" borderId="0" xfId="0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14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8" fillId="2" borderId="1" xfId="1" applyNumberFormat="1" applyFont="1" applyFill="1" applyBorder="1" applyAlignment="1"/>
    <xf numFmtId="0" fontId="3" fillId="2" borderId="0" xfId="0" applyFont="1" applyFill="1"/>
    <xf numFmtId="0" fontId="4" fillId="2" borderId="0" xfId="0" applyFont="1" applyFill="1"/>
    <xf numFmtId="164" fontId="3" fillId="2" borderId="0" xfId="1" applyFont="1" applyFill="1" applyAlignment="1">
      <alignment horizontal="right"/>
    </xf>
    <xf numFmtId="0" fontId="6" fillId="2" borderId="1" xfId="0" applyFont="1" applyFill="1" applyBorder="1" applyAlignment="1">
      <alignment horizontal="center"/>
    </xf>
    <xf numFmtId="164" fontId="8" fillId="2" borderId="1" xfId="1" applyFont="1" applyFill="1" applyBorder="1" applyAlignment="1">
      <alignment horizontal="right"/>
    </xf>
    <xf numFmtId="164" fontId="8" fillId="2" borderId="1" xfId="1" applyFont="1" applyFill="1" applyBorder="1" applyAlignment="1">
      <alignment horizontal="center"/>
    </xf>
    <xf numFmtId="164" fontId="8" fillId="2" borderId="1" xfId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165" fontId="3" fillId="2" borderId="0" xfId="0" applyNumberFormat="1" applyFont="1" applyFill="1"/>
    <xf numFmtId="4" fontId="8" fillId="2" borderId="1" xfId="0" applyNumberFormat="1" applyFont="1" applyFill="1" applyBorder="1" applyAlignment="1">
      <alignment horizontal="left"/>
    </xf>
    <xf numFmtId="2" fontId="8" fillId="2" borderId="1" xfId="0" applyNumberFormat="1" applyFont="1" applyFill="1" applyBorder="1"/>
    <xf numFmtId="0" fontId="6" fillId="2" borderId="0" xfId="1" applyNumberFormat="1" applyFont="1" applyFill="1" applyBorder="1" applyAlignment="1">
      <alignment horizontal="right"/>
    </xf>
    <xf numFmtId="0" fontId="5" fillId="2" borderId="0" xfId="0" applyFont="1" applyFill="1"/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4" fontId="11" fillId="0" borderId="0" xfId="1" applyNumberFormat="1" applyFont="1" applyFill="1" applyBorder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/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vertical="top"/>
    </xf>
    <xf numFmtId="4" fontId="14" fillId="0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4" fontId="14" fillId="0" borderId="1" xfId="2" applyNumberFormat="1" applyFont="1" applyFill="1" applyBorder="1" applyAlignment="1">
      <alignment horizontal="right"/>
    </xf>
    <xf numFmtId="0" fontId="15" fillId="0" borderId="1" xfId="0" applyFont="1" applyBorder="1" applyAlignment="1">
      <alignment wrapText="1"/>
    </xf>
    <xf numFmtId="0" fontId="14" fillId="0" borderId="1" xfId="1" applyNumberFormat="1" applyFont="1" applyFill="1" applyBorder="1" applyAlignment="1"/>
    <xf numFmtId="4" fontId="14" fillId="0" borderId="1" xfId="0" applyNumberFormat="1" applyFont="1" applyBorder="1"/>
    <xf numFmtId="4" fontId="14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 vertical="center"/>
    </xf>
    <xf numFmtId="2" fontId="14" fillId="0" borderId="1" xfId="0" applyNumberFormat="1" applyFont="1" applyBorder="1"/>
    <xf numFmtId="0" fontId="14" fillId="0" borderId="2" xfId="0" applyFont="1" applyBorder="1" applyAlignment="1">
      <alignment horizontal="center"/>
    </xf>
    <xf numFmtId="0" fontId="13" fillId="0" borderId="2" xfId="0" applyFont="1" applyBorder="1"/>
    <xf numFmtId="0" fontId="14" fillId="0" borderId="2" xfId="0" applyFont="1" applyBorder="1"/>
    <xf numFmtId="14" fontId="14" fillId="0" borderId="2" xfId="0" applyNumberFormat="1" applyFont="1" applyBorder="1" applyAlignment="1">
      <alignment horizontal="left"/>
    </xf>
    <xf numFmtId="4" fontId="13" fillId="0" borderId="3" xfId="1" applyNumberFormat="1" applyFont="1" applyFill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3" fillId="0" borderId="4" xfId="0" applyFont="1" applyBorder="1"/>
    <xf numFmtId="0" fontId="17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 wrapText="1"/>
    </xf>
    <xf numFmtId="0" fontId="14" fillId="0" borderId="1" xfId="1" applyNumberFormat="1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8" fillId="0" borderId="1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14" fontId="14" fillId="0" borderId="5" xfId="0" applyNumberFormat="1" applyFont="1" applyBorder="1" applyAlignment="1">
      <alignment horizontal="center"/>
    </xf>
    <xf numFmtId="4" fontId="14" fillId="0" borderId="5" xfId="2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0" xfId="0" applyFont="1"/>
    <xf numFmtId="14" fontId="14" fillId="0" borderId="0" xfId="0" applyNumberFormat="1" applyFont="1" applyAlignment="1">
      <alignment horizontal="left"/>
    </xf>
    <xf numFmtId="4" fontId="13" fillId="0" borderId="6" xfId="1" applyNumberFormat="1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66FF99"/>
      <color rgb="FF00FFFF"/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59"/>
  <sheetViews>
    <sheetView topLeftCell="D55" zoomScaleNormal="100" workbookViewId="0">
      <selection activeCell="G64" sqref="G64"/>
    </sheetView>
  </sheetViews>
  <sheetFormatPr defaultColWidth="9.140625" defaultRowHeight="15" x14ac:dyDescent="0.25"/>
  <cols>
    <col min="1" max="1" width="5.28515625" style="8" customWidth="1"/>
    <col min="2" max="2" width="28.7109375" style="8" customWidth="1"/>
    <col min="3" max="3" width="45.42578125" style="8" customWidth="1"/>
    <col min="4" max="4" width="9.28515625" style="8" customWidth="1"/>
    <col min="5" max="5" width="12.42578125" style="8" customWidth="1"/>
    <col min="6" max="6" width="24.7109375" style="8" customWidth="1"/>
    <col min="7" max="7" width="19.5703125" style="10" customWidth="1"/>
    <col min="8" max="8" width="12.7109375" style="8" bestFit="1" customWidth="1"/>
    <col min="9" max="9" width="14.140625" style="8" bestFit="1" customWidth="1"/>
    <col min="10" max="10" width="19.5703125" style="8" bestFit="1" customWidth="1"/>
    <col min="11" max="16384" width="9.140625" style="8"/>
  </cols>
  <sheetData>
    <row r="1" spans="1:9" x14ac:dyDescent="0.25">
      <c r="B1" s="9" t="s">
        <v>10</v>
      </c>
      <c r="C1" s="9"/>
    </row>
    <row r="2" spans="1:9" x14ac:dyDescent="0.25">
      <c r="B2" s="9" t="s">
        <v>136</v>
      </c>
      <c r="C2" s="9"/>
      <c r="D2" s="9"/>
      <c r="E2" s="9"/>
      <c r="F2" s="9"/>
      <c r="G2" s="10" t="s">
        <v>5</v>
      </c>
    </row>
    <row r="4" spans="1:9" s="9" customFormat="1" ht="25.5" x14ac:dyDescent="0.25">
      <c r="A4" s="23" t="s">
        <v>6</v>
      </c>
      <c r="B4" s="24" t="s">
        <v>7</v>
      </c>
      <c r="C4" s="24" t="s">
        <v>0</v>
      </c>
      <c r="D4" s="25" t="s">
        <v>1</v>
      </c>
      <c r="E4" s="24" t="s">
        <v>4</v>
      </c>
      <c r="F4" s="25" t="s">
        <v>11</v>
      </c>
      <c r="G4" s="26" t="s">
        <v>2</v>
      </c>
      <c r="H4" s="25" t="s">
        <v>3</v>
      </c>
      <c r="I4" s="25" t="s">
        <v>12</v>
      </c>
    </row>
    <row r="5" spans="1:9" s="9" customFormat="1" ht="30" x14ac:dyDescent="0.25">
      <c r="A5" s="11">
        <v>1</v>
      </c>
      <c r="B5" s="2" t="s">
        <v>149</v>
      </c>
      <c r="C5" s="2" t="s">
        <v>22</v>
      </c>
      <c r="D5" s="1" t="s">
        <v>20</v>
      </c>
      <c r="E5" s="3">
        <v>45202</v>
      </c>
      <c r="F5" s="1" t="s">
        <v>21</v>
      </c>
      <c r="G5" s="12">
        <v>1525234.04</v>
      </c>
      <c r="H5" s="5" t="s">
        <v>8</v>
      </c>
      <c r="I5" s="5" t="s">
        <v>9</v>
      </c>
    </row>
    <row r="6" spans="1:9" ht="30" x14ac:dyDescent="0.25">
      <c r="A6" s="11">
        <f>1+A5</f>
        <v>2</v>
      </c>
      <c r="B6" s="2" t="s">
        <v>149</v>
      </c>
      <c r="C6" s="2" t="s">
        <v>23</v>
      </c>
      <c r="D6" s="1" t="s">
        <v>26</v>
      </c>
      <c r="E6" s="3">
        <v>45202</v>
      </c>
      <c r="F6" s="1" t="s">
        <v>24</v>
      </c>
      <c r="G6" s="13">
        <v>1525234.04</v>
      </c>
      <c r="H6" s="5" t="s">
        <v>8</v>
      </c>
      <c r="I6" s="5" t="s">
        <v>8</v>
      </c>
    </row>
    <row r="7" spans="1:9" x14ac:dyDescent="0.25">
      <c r="A7" s="11">
        <f t="shared" ref="A7:A59" si="0">1+A6</f>
        <v>3</v>
      </c>
      <c r="B7" s="1" t="s">
        <v>19</v>
      </c>
      <c r="C7" s="2" t="s">
        <v>157</v>
      </c>
      <c r="D7" s="1" t="s">
        <v>25</v>
      </c>
      <c r="E7" s="3">
        <v>45202</v>
      </c>
      <c r="F7" s="4" t="s">
        <v>27</v>
      </c>
      <c r="G7" s="12">
        <v>35730757.780000001</v>
      </c>
      <c r="H7" s="5" t="s">
        <v>8</v>
      </c>
      <c r="I7" s="5" t="s">
        <v>8</v>
      </c>
    </row>
    <row r="8" spans="1:9" ht="30" x14ac:dyDescent="0.25">
      <c r="A8" s="11">
        <f t="shared" si="0"/>
        <v>4</v>
      </c>
      <c r="B8" s="1" t="s">
        <v>19</v>
      </c>
      <c r="C8" s="2" t="s">
        <v>172</v>
      </c>
      <c r="D8" s="1" t="s">
        <v>28</v>
      </c>
      <c r="E8" s="3">
        <v>45202</v>
      </c>
      <c r="F8" s="2" t="s">
        <v>29</v>
      </c>
      <c r="G8" s="12">
        <v>36756222.460000001</v>
      </c>
      <c r="H8" s="5" t="s">
        <v>8</v>
      </c>
      <c r="I8" s="5" t="s">
        <v>9</v>
      </c>
    </row>
    <row r="9" spans="1:9" ht="30" x14ac:dyDescent="0.25">
      <c r="A9" s="11">
        <f t="shared" si="0"/>
        <v>5</v>
      </c>
      <c r="B9" s="6" t="s">
        <v>16</v>
      </c>
      <c r="C9" s="2" t="s">
        <v>30</v>
      </c>
      <c r="D9" s="1" t="s">
        <v>31</v>
      </c>
      <c r="E9" s="3">
        <v>45202</v>
      </c>
      <c r="F9" s="1" t="s">
        <v>32</v>
      </c>
      <c r="G9" s="12">
        <v>684104.9</v>
      </c>
      <c r="H9" s="5" t="s">
        <v>8</v>
      </c>
      <c r="I9" s="5" t="s">
        <v>9</v>
      </c>
    </row>
    <row r="10" spans="1:9" x14ac:dyDescent="0.25">
      <c r="A10" s="11">
        <f t="shared" si="0"/>
        <v>6</v>
      </c>
      <c r="B10" s="1" t="s">
        <v>15</v>
      </c>
      <c r="C10" s="1" t="s">
        <v>33</v>
      </c>
      <c r="D10" s="1" t="s">
        <v>34</v>
      </c>
      <c r="E10" s="3">
        <v>45202</v>
      </c>
      <c r="F10" s="2" t="s">
        <v>35</v>
      </c>
      <c r="G10" s="14">
        <v>0</v>
      </c>
      <c r="H10" s="5" t="s">
        <v>8</v>
      </c>
      <c r="I10" s="5" t="s">
        <v>9</v>
      </c>
    </row>
    <row r="11" spans="1:9" ht="60" x14ac:dyDescent="0.25">
      <c r="A11" s="11">
        <f t="shared" si="0"/>
        <v>7</v>
      </c>
      <c r="B11" s="1" t="s">
        <v>15</v>
      </c>
      <c r="C11" s="2" t="s">
        <v>37</v>
      </c>
      <c r="D11" s="1" t="s">
        <v>36</v>
      </c>
      <c r="E11" s="3">
        <v>45202</v>
      </c>
      <c r="F11" s="1" t="s">
        <v>38</v>
      </c>
      <c r="G11" s="14">
        <v>0</v>
      </c>
      <c r="H11" s="5" t="s">
        <v>8</v>
      </c>
      <c r="I11" s="5" t="s">
        <v>9</v>
      </c>
    </row>
    <row r="12" spans="1:9" x14ac:dyDescent="0.25">
      <c r="A12" s="11">
        <f t="shared" si="0"/>
        <v>8</v>
      </c>
      <c r="B12" s="1" t="s">
        <v>15</v>
      </c>
      <c r="C12" s="1" t="s">
        <v>173</v>
      </c>
      <c r="D12" s="1" t="s">
        <v>39</v>
      </c>
      <c r="E12" s="3">
        <v>45202</v>
      </c>
      <c r="F12" s="4" t="s">
        <v>40</v>
      </c>
      <c r="G12" s="14">
        <v>0</v>
      </c>
      <c r="H12" s="5" t="s">
        <v>8</v>
      </c>
      <c r="I12" s="5" t="s">
        <v>9</v>
      </c>
    </row>
    <row r="13" spans="1:9" ht="30" x14ac:dyDescent="0.25">
      <c r="A13" s="11">
        <f t="shared" si="0"/>
        <v>9</v>
      </c>
      <c r="B13" s="1" t="s">
        <v>17</v>
      </c>
      <c r="C13" s="2" t="s">
        <v>41</v>
      </c>
      <c r="D13" s="1" t="s">
        <v>42</v>
      </c>
      <c r="E13" s="3" t="s">
        <v>46</v>
      </c>
      <c r="F13" s="1" t="s">
        <v>43</v>
      </c>
      <c r="G13" s="12">
        <v>12998493.32</v>
      </c>
      <c r="H13" s="5" t="s">
        <v>8</v>
      </c>
      <c r="I13" s="5" t="s">
        <v>9</v>
      </c>
    </row>
    <row r="14" spans="1:9" ht="30" x14ac:dyDescent="0.25">
      <c r="A14" s="11">
        <f t="shared" si="0"/>
        <v>10</v>
      </c>
      <c r="B14" s="1" t="s">
        <v>17</v>
      </c>
      <c r="C14" s="2" t="s">
        <v>44</v>
      </c>
      <c r="D14" s="1" t="s">
        <v>45</v>
      </c>
      <c r="E14" s="3" t="s">
        <v>46</v>
      </c>
      <c r="F14" s="1" t="s">
        <v>47</v>
      </c>
      <c r="G14" s="12">
        <v>588944.09</v>
      </c>
      <c r="H14" s="5" t="s">
        <v>8</v>
      </c>
      <c r="I14" s="5" t="s">
        <v>9</v>
      </c>
    </row>
    <row r="15" spans="1:9" x14ac:dyDescent="0.25">
      <c r="A15" s="11">
        <f t="shared" si="0"/>
        <v>11</v>
      </c>
      <c r="B15" s="1" t="s">
        <v>19</v>
      </c>
      <c r="C15" s="1" t="s">
        <v>174</v>
      </c>
      <c r="D15" s="1" t="s">
        <v>48</v>
      </c>
      <c r="E15" s="3" t="s">
        <v>46</v>
      </c>
      <c r="F15" s="1" t="s">
        <v>49</v>
      </c>
      <c r="G15" s="12">
        <v>879694.85</v>
      </c>
      <c r="H15" s="5" t="s">
        <v>8</v>
      </c>
      <c r="I15" s="5" t="s">
        <v>9</v>
      </c>
    </row>
    <row r="16" spans="1:9" x14ac:dyDescent="0.25">
      <c r="A16" s="11">
        <f t="shared" si="0"/>
        <v>12</v>
      </c>
      <c r="B16" s="1" t="s">
        <v>19</v>
      </c>
      <c r="C16" s="1" t="s">
        <v>50</v>
      </c>
      <c r="D16" s="1" t="s">
        <v>52</v>
      </c>
      <c r="E16" s="3">
        <v>45208</v>
      </c>
      <c r="F16" s="1" t="s">
        <v>51</v>
      </c>
      <c r="G16" s="12">
        <v>1247882.49</v>
      </c>
      <c r="H16" s="5" t="s">
        <v>8</v>
      </c>
      <c r="I16" s="5" t="s">
        <v>9</v>
      </c>
    </row>
    <row r="17" spans="1:9" ht="30" x14ac:dyDescent="0.25">
      <c r="A17" s="11">
        <f t="shared" si="0"/>
        <v>13</v>
      </c>
      <c r="B17" s="2" t="s">
        <v>18</v>
      </c>
      <c r="C17" s="1" t="s">
        <v>53</v>
      </c>
      <c r="D17" s="1" t="s">
        <v>54</v>
      </c>
      <c r="E17" s="3">
        <v>45208</v>
      </c>
      <c r="F17" s="1" t="s">
        <v>55</v>
      </c>
      <c r="G17" s="12">
        <v>260298</v>
      </c>
      <c r="H17" s="5" t="s">
        <v>8</v>
      </c>
      <c r="I17" s="5" t="s">
        <v>9</v>
      </c>
    </row>
    <row r="18" spans="1:9" ht="30" x14ac:dyDescent="0.25">
      <c r="A18" s="11">
        <f t="shared" si="0"/>
        <v>14</v>
      </c>
      <c r="B18" s="1" t="s">
        <v>150</v>
      </c>
      <c r="C18" s="2" t="s">
        <v>175</v>
      </c>
      <c r="D18" s="1" t="s">
        <v>56</v>
      </c>
      <c r="E18" s="3">
        <v>45208</v>
      </c>
      <c r="F18" s="1" t="s">
        <v>57</v>
      </c>
      <c r="G18" s="12">
        <v>311271.18</v>
      </c>
      <c r="H18" s="5" t="s">
        <v>8</v>
      </c>
      <c r="I18" s="5" t="s">
        <v>9</v>
      </c>
    </row>
    <row r="19" spans="1:9" ht="30" x14ac:dyDescent="0.25">
      <c r="A19" s="11">
        <f t="shared" si="0"/>
        <v>15</v>
      </c>
      <c r="B19" s="6" t="s">
        <v>16</v>
      </c>
      <c r="C19" s="2" t="s">
        <v>58</v>
      </c>
      <c r="D19" s="1" t="s">
        <v>59</v>
      </c>
      <c r="E19" s="3">
        <v>45209</v>
      </c>
      <c r="F19" s="1" t="s">
        <v>60</v>
      </c>
      <c r="G19" s="12">
        <v>1394364.01</v>
      </c>
      <c r="H19" s="5" t="s">
        <v>8</v>
      </c>
      <c r="I19" s="5" t="s">
        <v>9</v>
      </c>
    </row>
    <row r="20" spans="1:9" ht="30" x14ac:dyDescent="0.25">
      <c r="A20" s="11">
        <f t="shared" si="0"/>
        <v>16</v>
      </c>
      <c r="B20" s="6" t="s">
        <v>16</v>
      </c>
      <c r="C20" s="2" t="s">
        <v>58</v>
      </c>
      <c r="D20" s="7" t="s">
        <v>61</v>
      </c>
      <c r="E20" s="3">
        <v>45209</v>
      </c>
      <c r="F20" s="1" t="s">
        <v>62</v>
      </c>
      <c r="G20" s="12">
        <v>1412389.74</v>
      </c>
      <c r="H20" s="5" t="s">
        <v>8</v>
      </c>
      <c r="I20" s="5" t="s">
        <v>9</v>
      </c>
    </row>
    <row r="21" spans="1:9" ht="60" x14ac:dyDescent="0.25">
      <c r="A21" s="11">
        <f t="shared" si="0"/>
        <v>17</v>
      </c>
      <c r="B21" s="1" t="s">
        <v>148</v>
      </c>
      <c r="C21" s="2" t="s">
        <v>63</v>
      </c>
      <c r="D21" s="1" t="s">
        <v>64</v>
      </c>
      <c r="E21" s="3">
        <v>45209</v>
      </c>
      <c r="F21" s="2" t="s">
        <v>65</v>
      </c>
      <c r="G21" s="12">
        <v>22107865.120000001</v>
      </c>
      <c r="H21" s="5" t="s">
        <v>8</v>
      </c>
      <c r="I21" s="5" t="s">
        <v>9</v>
      </c>
    </row>
    <row r="22" spans="1:9" ht="30" x14ac:dyDescent="0.25">
      <c r="A22" s="11">
        <f t="shared" si="0"/>
        <v>18</v>
      </c>
      <c r="B22" s="1" t="s">
        <v>151</v>
      </c>
      <c r="C22" s="2" t="s">
        <v>176</v>
      </c>
      <c r="D22" s="1" t="s">
        <v>66</v>
      </c>
      <c r="E22" s="3">
        <v>45209</v>
      </c>
      <c r="F22" s="1" t="s">
        <v>67</v>
      </c>
      <c r="G22" s="12">
        <v>515589.63</v>
      </c>
      <c r="H22" s="5" t="s">
        <v>8</v>
      </c>
      <c r="I22" s="5" t="s">
        <v>9</v>
      </c>
    </row>
    <row r="23" spans="1:9" ht="30" x14ac:dyDescent="0.25">
      <c r="A23" s="11">
        <f t="shared" si="0"/>
        <v>19</v>
      </c>
      <c r="B23" s="1" t="s">
        <v>177</v>
      </c>
      <c r="C23" s="2" t="s">
        <v>178</v>
      </c>
      <c r="D23" s="1" t="s">
        <v>68</v>
      </c>
      <c r="E23" s="3">
        <v>45210</v>
      </c>
      <c r="F23" s="1" t="s">
        <v>69</v>
      </c>
      <c r="G23" s="12">
        <v>9594283</v>
      </c>
      <c r="H23" s="5" t="s">
        <v>8</v>
      </c>
      <c r="I23" s="15" t="s">
        <v>166</v>
      </c>
    </row>
    <row r="24" spans="1:9" x14ac:dyDescent="0.25">
      <c r="A24" s="11">
        <f t="shared" si="0"/>
        <v>20</v>
      </c>
      <c r="B24" s="1" t="s">
        <v>152</v>
      </c>
      <c r="C24" s="1" t="s">
        <v>179</v>
      </c>
      <c r="D24" s="1" t="s">
        <v>167</v>
      </c>
      <c r="E24" s="3">
        <v>45211</v>
      </c>
      <c r="F24" s="5" t="s">
        <v>8</v>
      </c>
      <c r="G24" s="12">
        <v>910031.05</v>
      </c>
      <c r="H24" s="5" t="s">
        <v>8</v>
      </c>
      <c r="I24" s="5" t="s">
        <v>9</v>
      </c>
    </row>
    <row r="25" spans="1:9" x14ac:dyDescent="0.25">
      <c r="A25" s="11">
        <f t="shared" si="0"/>
        <v>21</v>
      </c>
      <c r="B25" s="1" t="s">
        <v>19</v>
      </c>
      <c r="C25" s="2" t="s">
        <v>70</v>
      </c>
      <c r="D25" s="1" t="s">
        <v>71</v>
      </c>
      <c r="E25" s="3">
        <v>45211</v>
      </c>
      <c r="F25" s="1" t="s">
        <v>72</v>
      </c>
      <c r="G25" s="12">
        <v>15495414.859999999</v>
      </c>
      <c r="H25" s="5" t="s">
        <v>8</v>
      </c>
      <c r="I25" s="5" t="s">
        <v>9</v>
      </c>
    </row>
    <row r="26" spans="1:9" x14ac:dyDescent="0.25">
      <c r="A26" s="11">
        <f t="shared" si="0"/>
        <v>22</v>
      </c>
      <c r="B26" s="1" t="s">
        <v>19</v>
      </c>
      <c r="C26" s="2" t="s">
        <v>180</v>
      </c>
      <c r="D26" s="1" t="s">
        <v>73</v>
      </c>
      <c r="E26" s="3">
        <v>45211</v>
      </c>
      <c r="F26" s="1" t="s">
        <v>74</v>
      </c>
      <c r="G26" s="12">
        <v>729362.03</v>
      </c>
      <c r="H26" s="5" t="s">
        <v>8</v>
      </c>
      <c r="I26" s="5" t="s">
        <v>9</v>
      </c>
    </row>
    <row r="27" spans="1:9" x14ac:dyDescent="0.25">
      <c r="A27" s="11">
        <f t="shared" si="0"/>
        <v>23</v>
      </c>
      <c r="B27" s="1" t="s">
        <v>19</v>
      </c>
      <c r="C27" s="1" t="s">
        <v>181</v>
      </c>
      <c r="D27" s="1" t="s">
        <v>75</v>
      </c>
      <c r="E27" s="3">
        <v>45211</v>
      </c>
      <c r="F27" s="1" t="s">
        <v>76</v>
      </c>
      <c r="G27" s="12">
        <v>121437.33</v>
      </c>
      <c r="H27" s="5" t="s">
        <v>8</v>
      </c>
      <c r="I27" s="5" t="s">
        <v>9</v>
      </c>
    </row>
    <row r="28" spans="1:9" ht="30" x14ac:dyDescent="0.25">
      <c r="A28" s="11">
        <f t="shared" si="0"/>
        <v>24</v>
      </c>
      <c r="B28" s="1" t="s">
        <v>19</v>
      </c>
      <c r="C28" s="2" t="s">
        <v>182</v>
      </c>
      <c r="D28" s="1" t="s">
        <v>77</v>
      </c>
      <c r="E28" s="3">
        <v>45211</v>
      </c>
      <c r="F28" s="1" t="s">
        <v>78</v>
      </c>
      <c r="G28" s="12">
        <v>11349820.828</v>
      </c>
      <c r="H28" s="5" t="s">
        <v>8</v>
      </c>
      <c r="I28" s="5" t="s">
        <v>9</v>
      </c>
    </row>
    <row r="29" spans="1:9" ht="30" x14ac:dyDescent="0.25">
      <c r="A29" s="11">
        <f t="shared" si="0"/>
        <v>25</v>
      </c>
      <c r="B29" s="5" t="s">
        <v>14</v>
      </c>
      <c r="C29" s="2" t="s">
        <v>79</v>
      </c>
      <c r="D29" s="1" t="s">
        <v>80</v>
      </c>
      <c r="E29" s="3">
        <v>45215</v>
      </c>
      <c r="F29" s="1" t="s">
        <v>81</v>
      </c>
      <c r="G29" s="12">
        <v>5177756.29</v>
      </c>
      <c r="H29" s="5" t="s">
        <v>8</v>
      </c>
      <c r="I29" s="5" t="s">
        <v>9</v>
      </c>
    </row>
    <row r="30" spans="1:9" x14ac:dyDescent="0.25">
      <c r="A30" s="11">
        <f t="shared" si="0"/>
        <v>26</v>
      </c>
      <c r="B30" s="6" t="s">
        <v>16</v>
      </c>
      <c r="C30" s="1" t="s">
        <v>82</v>
      </c>
      <c r="D30" s="1" t="s">
        <v>83</v>
      </c>
      <c r="E30" s="3">
        <v>45215</v>
      </c>
      <c r="F30" s="1" t="s">
        <v>84</v>
      </c>
      <c r="G30" s="12">
        <v>190095.01</v>
      </c>
      <c r="H30" s="5" t="s">
        <v>8</v>
      </c>
      <c r="I30" s="5" t="s">
        <v>9</v>
      </c>
    </row>
    <row r="31" spans="1:9" x14ac:dyDescent="0.25">
      <c r="A31" s="11">
        <f t="shared" si="0"/>
        <v>27</v>
      </c>
      <c r="B31" s="1" t="s">
        <v>153</v>
      </c>
      <c r="C31" s="1" t="s">
        <v>88</v>
      </c>
      <c r="D31" s="1" t="s">
        <v>86</v>
      </c>
      <c r="E31" s="3">
        <v>45215</v>
      </c>
      <c r="F31" s="1" t="s">
        <v>87</v>
      </c>
      <c r="G31" s="13">
        <v>0</v>
      </c>
      <c r="H31" s="5" t="s">
        <v>8</v>
      </c>
      <c r="I31" s="5" t="s">
        <v>9</v>
      </c>
    </row>
    <row r="32" spans="1:9" x14ac:dyDescent="0.25">
      <c r="A32" s="11">
        <f t="shared" si="0"/>
        <v>28</v>
      </c>
      <c r="B32" s="1" t="s">
        <v>19</v>
      </c>
      <c r="C32" s="1" t="s">
        <v>183</v>
      </c>
      <c r="D32" s="1" t="s">
        <v>89</v>
      </c>
      <c r="E32" s="3">
        <v>45216</v>
      </c>
      <c r="F32" s="1" t="s">
        <v>90</v>
      </c>
      <c r="G32" s="12">
        <v>3724151.01</v>
      </c>
      <c r="H32" s="5" t="s">
        <v>8</v>
      </c>
      <c r="I32" s="5" t="s">
        <v>9</v>
      </c>
    </row>
    <row r="33" spans="1:10" ht="30" x14ac:dyDescent="0.25">
      <c r="A33" s="11">
        <f t="shared" si="0"/>
        <v>29</v>
      </c>
      <c r="B33" s="2" t="s">
        <v>184</v>
      </c>
      <c r="C33" s="1" t="s">
        <v>91</v>
      </c>
      <c r="D33" s="1" t="s">
        <v>92</v>
      </c>
      <c r="E33" s="3">
        <v>45216</v>
      </c>
      <c r="F33" s="1" t="s">
        <v>93</v>
      </c>
      <c r="G33" s="12">
        <v>259354.75</v>
      </c>
      <c r="H33" s="5" t="s">
        <v>8</v>
      </c>
      <c r="I33" s="5" t="s">
        <v>9</v>
      </c>
    </row>
    <row r="34" spans="1:10" ht="30" x14ac:dyDescent="0.25">
      <c r="A34" s="11">
        <f t="shared" si="0"/>
        <v>30</v>
      </c>
      <c r="B34" s="2" t="s">
        <v>184</v>
      </c>
      <c r="C34" s="1" t="s">
        <v>185</v>
      </c>
      <c r="D34" s="1" t="s">
        <v>94</v>
      </c>
      <c r="E34" s="3">
        <v>45216</v>
      </c>
      <c r="F34" s="1" t="s">
        <v>95</v>
      </c>
      <c r="G34" s="12">
        <v>1179948.6399999999</v>
      </c>
      <c r="H34" s="5" t="s">
        <v>9</v>
      </c>
      <c r="I34" s="5" t="s">
        <v>9</v>
      </c>
    </row>
    <row r="35" spans="1:10" ht="60" x14ac:dyDescent="0.25">
      <c r="A35" s="11">
        <f t="shared" si="0"/>
        <v>31</v>
      </c>
      <c r="B35" s="2" t="s">
        <v>184</v>
      </c>
      <c r="C35" s="2" t="s">
        <v>186</v>
      </c>
      <c r="D35" s="1" t="s">
        <v>96</v>
      </c>
      <c r="E35" s="3">
        <v>45216</v>
      </c>
      <c r="F35" s="1" t="s">
        <v>97</v>
      </c>
      <c r="G35" s="12">
        <v>258739.78</v>
      </c>
      <c r="H35" s="5" t="s">
        <v>8</v>
      </c>
      <c r="I35" s="5" t="s">
        <v>9</v>
      </c>
    </row>
    <row r="36" spans="1:10" ht="30" x14ac:dyDescent="0.25">
      <c r="A36" s="11">
        <f t="shared" si="0"/>
        <v>32</v>
      </c>
      <c r="B36" s="6" t="s">
        <v>16</v>
      </c>
      <c r="C36" s="2" t="s">
        <v>98</v>
      </c>
      <c r="D36" s="1" t="s">
        <v>99</v>
      </c>
      <c r="E36" s="3">
        <v>45215</v>
      </c>
      <c r="F36" s="1" t="s">
        <v>100</v>
      </c>
      <c r="G36" s="12">
        <v>1403499.57</v>
      </c>
      <c r="H36" s="5" t="s">
        <v>8</v>
      </c>
      <c r="I36" s="5" t="s">
        <v>8</v>
      </c>
    </row>
    <row r="37" spans="1:10" ht="30" x14ac:dyDescent="0.25">
      <c r="A37" s="11">
        <f t="shared" si="0"/>
        <v>33</v>
      </c>
      <c r="B37" s="6" t="s">
        <v>16</v>
      </c>
      <c r="C37" s="2" t="s">
        <v>110</v>
      </c>
      <c r="D37" s="1" t="s">
        <v>99</v>
      </c>
      <c r="E37" s="3">
        <v>45216</v>
      </c>
      <c r="F37" s="1" t="s">
        <v>100</v>
      </c>
      <c r="G37" s="12">
        <v>1403499.57</v>
      </c>
      <c r="H37" s="5" t="s">
        <v>8</v>
      </c>
      <c r="I37" s="5" t="s">
        <v>9</v>
      </c>
    </row>
    <row r="38" spans="1:10" x14ac:dyDescent="0.25">
      <c r="A38" s="11">
        <f t="shared" si="0"/>
        <v>34</v>
      </c>
      <c r="B38" s="1" t="s">
        <v>85</v>
      </c>
      <c r="C38" s="1" t="s">
        <v>13</v>
      </c>
      <c r="D38" s="1" t="s">
        <v>102</v>
      </c>
      <c r="E38" s="3">
        <v>45216</v>
      </c>
      <c r="F38" s="5" t="s">
        <v>8</v>
      </c>
      <c r="G38" s="14">
        <v>139137.04</v>
      </c>
      <c r="H38" s="5" t="s">
        <v>8</v>
      </c>
      <c r="I38" s="5" t="s">
        <v>9</v>
      </c>
    </row>
    <row r="39" spans="1:10" ht="30.75" customHeight="1" x14ac:dyDescent="0.25">
      <c r="A39" s="11">
        <f t="shared" si="0"/>
        <v>35</v>
      </c>
      <c r="B39" s="2" t="s">
        <v>187</v>
      </c>
      <c r="C39" s="2" t="s">
        <v>168</v>
      </c>
      <c r="D39" s="1" t="s">
        <v>137</v>
      </c>
      <c r="E39" s="3">
        <v>45217</v>
      </c>
      <c r="F39" s="1" t="s">
        <v>138</v>
      </c>
      <c r="G39" s="12">
        <v>289465.40999999997</v>
      </c>
      <c r="H39" s="5" t="s">
        <v>8</v>
      </c>
      <c r="I39" s="5" t="s">
        <v>9</v>
      </c>
    </row>
    <row r="40" spans="1:10" ht="30" x14ac:dyDescent="0.25">
      <c r="A40" s="11">
        <f t="shared" si="0"/>
        <v>36</v>
      </c>
      <c r="B40" s="1" t="s">
        <v>19</v>
      </c>
      <c r="C40" s="2" t="s">
        <v>188</v>
      </c>
      <c r="D40" s="1" t="s">
        <v>103</v>
      </c>
      <c r="E40" s="3">
        <v>45218</v>
      </c>
      <c r="F40" s="1" t="s">
        <v>104</v>
      </c>
      <c r="G40" s="13">
        <v>343885.13</v>
      </c>
      <c r="H40" s="5" t="s">
        <v>8</v>
      </c>
      <c r="I40" s="5" t="s">
        <v>9</v>
      </c>
    </row>
    <row r="41" spans="1:10" x14ac:dyDescent="0.25">
      <c r="A41" s="11">
        <f t="shared" si="0"/>
        <v>37</v>
      </c>
      <c r="B41" s="1" t="s">
        <v>19</v>
      </c>
      <c r="C41" s="1" t="s">
        <v>105</v>
      </c>
      <c r="D41" s="1" t="s">
        <v>169</v>
      </c>
      <c r="E41" s="3">
        <v>45218</v>
      </c>
      <c r="F41" s="1" t="s">
        <v>106</v>
      </c>
      <c r="G41" s="12">
        <v>1409282.1</v>
      </c>
      <c r="H41" s="5" t="s">
        <v>8</v>
      </c>
      <c r="I41" s="5" t="s">
        <v>9</v>
      </c>
    </row>
    <row r="42" spans="1:10" x14ac:dyDescent="0.25">
      <c r="A42" s="11">
        <f t="shared" si="0"/>
        <v>38</v>
      </c>
      <c r="B42" s="6" t="s">
        <v>151</v>
      </c>
      <c r="C42" s="1" t="s">
        <v>107</v>
      </c>
      <c r="D42" s="1" t="s">
        <v>108</v>
      </c>
      <c r="E42" s="3">
        <v>45218</v>
      </c>
      <c r="F42" s="1" t="s">
        <v>109</v>
      </c>
      <c r="G42" s="12">
        <v>379888.57</v>
      </c>
      <c r="H42" s="5" t="s">
        <v>8</v>
      </c>
      <c r="I42" s="15" t="s">
        <v>170</v>
      </c>
    </row>
    <row r="43" spans="1:10" ht="45" x14ac:dyDescent="0.25">
      <c r="A43" s="11">
        <f t="shared" si="0"/>
        <v>39</v>
      </c>
      <c r="B43" s="1" t="s">
        <v>148</v>
      </c>
      <c r="C43" s="2" t="s">
        <v>189</v>
      </c>
      <c r="D43" s="1" t="s">
        <v>111</v>
      </c>
      <c r="E43" s="3">
        <v>45222</v>
      </c>
      <c r="F43" s="1" t="s">
        <v>112</v>
      </c>
      <c r="G43" s="12">
        <v>1473103.96</v>
      </c>
      <c r="H43" s="5" t="s">
        <v>8</v>
      </c>
      <c r="I43" s="5" t="s">
        <v>9</v>
      </c>
      <c r="J43" s="16"/>
    </row>
    <row r="44" spans="1:10" x14ac:dyDescent="0.25">
      <c r="A44" s="11">
        <f t="shared" si="0"/>
        <v>40</v>
      </c>
      <c r="B44" s="1" t="s">
        <v>154</v>
      </c>
      <c r="C44" s="1" t="s">
        <v>158</v>
      </c>
      <c r="D44" s="1" t="s">
        <v>113</v>
      </c>
      <c r="E44" s="3">
        <v>45222</v>
      </c>
      <c r="F44" s="1" t="s">
        <v>114</v>
      </c>
      <c r="G44" s="12">
        <v>978794.83</v>
      </c>
      <c r="H44" s="5" t="s">
        <v>8</v>
      </c>
      <c r="I44" s="5" t="s">
        <v>9</v>
      </c>
    </row>
    <row r="45" spans="1:10" x14ac:dyDescent="0.25">
      <c r="A45" s="11">
        <f t="shared" si="0"/>
        <v>41</v>
      </c>
      <c r="B45" s="1" t="s">
        <v>154</v>
      </c>
      <c r="C45" s="1" t="s">
        <v>115</v>
      </c>
      <c r="D45" s="1" t="s">
        <v>116</v>
      </c>
      <c r="E45" s="3">
        <v>45222</v>
      </c>
      <c r="F45" s="1" t="s">
        <v>117</v>
      </c>
      <c r="G45" s="12">
        <v>3343521.5</v>
      </c>
      <c r="H45" s="5" t="s">
        <v>8</v>
      </c>
      <c r="I45" s="5" t="s">
        <v>9</v>
      </c>
    </row>
    <row r="46" spans="1:10" x14ac:dyDescent="0.25">
      <c r="A46" s="11">
        <f t="shared" si="0"/>
        <v>42</v>
      </c>
      <c r="B46" s="1" t="s">
        <v>154</v>
      </c>
      <c r="C46" s="1" t="s">
        <v>159</v>
      </c>
      <c r="D46" s="1" t="s">
        <v>118</v>
      </c>
      <c r="E46" s="3">
        <v>45222</v>
      </c>
      <c r="F46" s="1" t="s">
        <v>119</v>
      </c>
      <c r="G46" s="12">
        <v>411230.42</v>
      </c>
      <c r="H46" s="5" t="s">
        <v>8</v>
      </c>
      <c r="I46" s="5" t="s">
        <v>9</v>
      </c>
    </row>
    <row r="47" spans="1:10" ht="30" x14ac:dyDescent="0.25">
      <c r="A47" s="11">
        <f t="shared" si="0"/>
        <v>43</v>
      </c>
      <c r="B47" s="2" t="s">
        <v>155</v>
      </c>
      <c r="C47" s="1" t="s">
        <v>160</v>
      </c>
      <c r="D47" s="1" t="s">
        <v>120</v>
      </c>
      <c r="E47" s="3">
        <v>45223</v>
      </c>
      <c r="F47" s="1" t="s">
        <v>121</v>
      </c>
      <c r="G47" s="12">
        <v>579581.77</v>
      </c>
      <c r="H47" s="5" t="s">
        <v>8</v>
      </c>
      <c r="I47" s="5" t="s">
        <v>9</v>
      </c>
    </row>
    <row r="48" spans="1:10" x14ac:dyDescent="0.25">
      <c r="A48" s="11">
        <f t="shared" si="0"/>
        <v>44</v>
      </c>
      <c r="B48" s="1" t="s">
        <v>156</v>
      </c>
      <c r="C48" s="1" t="s">
        <v>101</v>
      </c>
      <c r="D48" s="1" t="s">
        <v>122</v>
      </c>
      <c r="E48" s="3">
        <v>45223</v>
      </c>
      <c r="F48" s="1" t="s">
        <v>8</v>
      </c>
      <c r="G48" s="12">
        <v>0</v>
      </c>
      <c r="H48" s="5" t="s">
        <v>8</v>
      </c>
      <c r="I48" s="5" t="s">
        <v>9</v>
      </c>
    </row>
    <row r="49" spans="1:10" x14ac:dyDescent="0.25">
      <c r="A49" s="11">
        <f t="shared" si="0"/>
        <v>45</v>
      </c>
      <c r="B49" s="1" t="s">
        <v>152</v>
      </c>
      <c r="C49" s="1" t="s">
        <v>161</v>
      </c>
      <c r="D49" s="1" t="s">
        <v>123</v>
      </c>
      <c r="E49" s="3">
        <v>45224</v>
      </c>
      <c r="F49" s="1" t="s">
        <v>125</v>
      </c>
      <c r="G49" s="12">
        <v>2952605.68</v>
      </c>
      <c r="H49" s="5" t="s">
        <v>8</v>
      </c>
      <c r="I49" s="5" t="s">
        <v>9</v>
      </c>
    </row>
    <row r="50" spans="1:10" x14ac:dyDescent="0.25">
      <c r="A50" s="11">
        <f t="shared" si="0"/>
        <v>46</v>
      </c>
      <c r="B50" s="1" t="s">
        <v>152</v>
      </c>
      <c r="C50" s="1" t="s">
        <v>162</v>
      </c>
      <c r="D50" s="1" t="s">
        <v>126</v>
      </c>
      <c r="E50" s="3">
        <v>45224</v>
      </c>
      <c r="F50" s="1" t="s">
        <v>127</v>
      </c>
      <c r="G50" s="12">
        <v>263906.23</v>
      </c>
      <c r="H50" s="5" t="s">
        <v>8</v>
      </c>
      <c r="I50" s="5" t="s">
        <v>9</v>
      </c>
    </row>
    <row r="51" spans="1:10" x14ac:dyDescent="0.25">
      <c r="A51" s="11">
        <f t="shared" si="0"/>
        <v>47</v>
      </c>
      <c r="B51" s="1" t="s">
        <v>152</v>
      </c>
      <c r="C51" s="1" t="s">
        <v>163</v>
      </c>
      <c r="D51" s="1" t="s">
        <v>128</v>
      </c>
      <c r="E51" s="3">
        <v>45224</v>
      </c>
      <c r="F51" s="1" t="s">
        <v>129</v>
      </c>
      <c r="G51" s="12">
        <v>80492.52</v>
      </c>
      <c r="H51" s="5" t="s">
        <v>8</v>
      </c>
      <c r="I51" s="5" t="s">
        <v>9</v>
      </c>
    </row>
    <row r="52" spans="1:10" ht="30" x14ac:dyDescent="0.25">
      <c r="A52" s="11">
        <f t="shared" si="0"/>
        <v>48</v>
      </c>
      <c r="B52" s="1" t="s">
        <v>152</v>
      </c>
      <c r="C52" s="2" t="s">
        <v>164</v>
      </c>
      <c r="D52" s="1" t="s">
        <v>130</v>
      </c>
      <c r="E52" s="3">
        <v>45224</v>
      </c>
      <c r="F52" s="1" t="s">
        <v>131</v>
      </c>
      <c r="G52" s="12">
        <v>591773.37</v>
      </c>
      <c r="H52" s="5" t="s">
        <v>8</v>
      </c>
      <c r="I52" s="5" t="s">
        <v>9</v>
      </c>
    </row>
    <row r="53" spans="1:10" ht="30" x14ac:dyDescent="0.25">
      <c r="A53" s="11">
        <f t="shared" si="0"/>
        <v>49</v>
      </c>
      <c r="B53" s="17" t="s">
        <v>19</v>
      </c>
      <c r="C53" s="21" t="s">
        <v>143</v>
      </c>
      <c r="D53" s="1" t="s">
        <v>144</v>
      </c>
      <c r="E53" s="3">
        <v>45225</v>
      </c>
      <c r="F53" s="1" t="s">
        <v>146</v>
      </c>
      <c r="G53" s="12">
        <v>1374242.39</v>
      </c>
      <c r="H53" s="5" t="s">
        <v>8</v>
      </c>
      <c r="I53" s="5" t="s">
        <v>8</v>
      </c>
    </row>
    <row r="54" spans="1:10" x14ac:dyDescent="0.25">
      <c r="A54" s="11">
        <f t="shared" si="0"/>
        <v>50</v>
      </c>
      <c r="B54" s="17" t="s">
        <v>19</v>
      </c>
      <c r="C54" s="22" t="s">
        <v>165</v>
      </c>
      <c r="D54" s="1" t="s">
        <v>145</v>
      </c>
      <c r="E54" s="3">
        <v>45225</v>
      </c>
      <c r="F54" s="1" t="s">
        <v>147</v>
      </c>
      <c r="G54" s="12">
        <v>9420048.3200000003</v>
      </c>
      <c r="H54" s="5" t="s">
        <v>8</v>
      </c>
      <c r="I54" s="5" t="s">
        <v>8</v>
      </c>
    </row>
    <row r="55" spans="1:10" ht="45" x14ac:dyDescent="0.25">
      <c r="A55" s="11">
        <f t="shared" si="0"/>
        <v>51</v>
      </c>
      <c r="B55" s="17" t="s">
        <v>19</v>
      </c>
      <c r="C55" s="21" t="s">
        <v>190</v>
      </c>
      <c r="D55" s="18" t="s">
        <v>139</v>
      </c>
      <c r="E55" s="3">
        <v>45225</v>
      </c>
      <c r="F55" s="1" t="s">
        <v>140</v>
      </c>
      <c r="G55" s="13">
        <v>6723359.4100000001</v>
      </c>
      <c r="H55" s="5" t="s">
        <v>8</v>
      </c>
      <c r="I55" s="5" t="s">
        <v>8</v>
      </c>
    </row>
    <row r="56" spans="1:10" ht="30" x14ac:dyDescent="0.25">
      <c r="A56" s="11">
        <f t="shared" si="0"/>
        <v>52</v>
      </c>
      <c r="B56" s="17" t="s">
        <v>19</v>
      </c>
      <c r="C56" s="21" t="s">
        <v>191</v>
      </c>
      <c r="D56" s="18" t="s">
        <v>141</v>
      </c>
      <c r="E56" s="3">
        <v>45225</v>
      </c>
      <c r="F56" s="1" t="s">
        <v>142</v>
      </c>
      <c r="G56" s="12">
        <v>6209118.4299999997</v>
      </c>
      <c r="H56" s="5" t="s">
        <v>8</v>
      </c>
      <c r="I56" s="5" t="s">
        <v>8</v>
      </c>
    </row>
    <row r="57" spans="1:10" ht="30" x14ac:dyDescent="0.25">
      <c r="A57" s="11">
        <f t="shared" si="0"/>
        <v>53</v>
      </c>
      <c r="B57" s="1" t="s">
        <v>153</v>
      </c>
      <c r="C57" s="2" t="s">
        <v>171</v>
      </c>
      <c r="D57" s="1" t="s">
        <v>132</v>
      </c>
      <c r="E57" s="3">
        <v>45226</v>
      </c>
      <c r="F57" s="1" t="s">
        <v>13</v>
      </c>
      <c r="G57" s="12">
        <v>479782.46</v>
      </c>
      <c r="H57" s="5" t="s">
        <v>8</v>
      </c>
      <c r="I57" s="5" t="s">
        <v>8</v>
      </c>
    </row>
    <row r="58" spans="1:10" ht="30" x14ac:dyDescent="0.25">
      <c r="A58" s="11">
        <f t="shared" si="0"/>
        <v>54</v>
      </c>
      <c r="B58" s="6" t="s">
        <v>16</v>
      </c>
      <c r="C58" s="2" t="s">
        <v>192</v>
      </c>
      <c r="D58" s="1" t="s">
        <v>133</v>
      </c>
      <c r="E58" s="3">
        <v>45229</v>
      </c>
      <c r="F58" s="1" t="s">
        <v>134</v>
      </c>
      <c r="G58" s="12">
        <v>1497882.6</v>
      </c>
      <c r="H58" s="5" t="s">
        <v>8</v>
      </c>
      <c r="I58" s="5" t="s">
        <v>8</v>
      </c>
    </row>
    <row r="59" spans="1:10" s="20" customFormat="1" ht="30" x14ac:dyDescent="0.25">
      <c r="A59" s="11">
        <f t="shared" si="0"/>
        <v>55</v>
      </c>
      <c r="B59" s="2" t="s">
        <v>149</v>
      </c>
      <c r="C59" s="1" t="s">
        <v>193</v>
      </c>
      <c r="D59" s="1" t="s">
        <v>124</v>
      </c>
      <c r="E59" s="3">
        <v>45229</v>
      </c>
      <c r="F59" s="1" t="s">
        <v>135</v>
      </c>
      <c r="G59" s="12">
        <v>2122850.67</v>
      </c>
      <c r="H59" s="5" t="s">
        <v>8</v>
      </c>
      <c r="I59" s="5" t="s">
        <v>8</v>
      </c>
      <c r="J59" s="19"/>
    </row>
  </sheetData>
  <phoneticPr fontId="1" type="noConversion"/>
  <pageMargins left="0.35433070866141736" right="0.15748031496062992" top="0.62992125984251968" bottom="0.47244094488188981" header="0.51181102362204722" footer="0.31496062992125984"/>
  <pageSetup paperSize="5" scale="90" fitToHeight="0" orientation="landscape" horizontalDpi="4294967294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B5629-F20C-4D1D-8907-13B66784834A}">
  <dimension ref="A1:H57"/>
  <sheetViews>
    <sheetView topLeftCell="A48" workbookViewId="0">
      <selection activeCell="J6" sqref="J6"/>
    </sheetView>
  </sheetViews>
  <sheetFormatPr defaultRowHeight="15" x14ac:dyDescent="0.25"/>
  <cols>
    <col min="1" max="1" width="17" customWidth="1"/>
    <col min="2" max="2" width="20.5703125" customWidth="1"/>
    <col min="3" max="3" width="15" customWidth="1"/>
    <col min="4" max="4" width="15.85546875" customWidth="1"/>
    <col min="5" max="5" width="25" customWidth="1"/>
    <col min="6" max="6" width="29.140625" customWidth="1"/>
    <col min="7" max="7" width="25.5703125" customWidth="1"/>
    <col min="8" max="8" width="19.85546875" customWidth="1"/>
  </cols>
  <sheetData>
    <row r="1" spans="1:8" x14ac:dyDescent="0.25">
      <c r="A1" s="27"/>
      <c r="B1" s="28" t="s">
        <v>10</v>
      </c>
      <c r="C1" s="28"/>
      <c r="D1" s="27"/>
      <c r="E1" s="27"/>
      <c r="F1" s="27"/>
      <c r="G1" s="29"/>
      <c r="H1" s="27"/>
    </row>
    <row r="2" spans="1:8" x14ac:dyDescent="0.25">
      <c r="A2" s="27"/>
      <c r="B2" s="28" t="s">
        <v>194</v>
      </c>
      <c r="C2" s="28"/>
      <c r="D2" s="28" t="s">
        <v>195</v>
      </c>
      <c r="E2" s="28"/>
      <c r="F2" s="28"/>
      <c r="G2" s="29" t="s">
        <v>5</v>
      </c>
      <c r="H2" s="27"/>
    </row>
    <row r="3" spans="1:8" x14ac:dyDescent="0.25">
      <c r="A3" s="27"/>
      <c r="B3" s="27"/>
      <c r="C3" s="27"/>
      <c r="D3" s="27"/>
      <c r="E3" s="27"/>
      <c r="F3" s="27"/>
      <c r="G3" s="29"/>
      <c r="H3" s="27"/>
    </row>
    <row r="4" spans="1:8" ht="51" x14ac:dyDescent="0.25">
      <c r="A4" s="30" t="s">
        <v>6</v>
      </c>
      <c r="B4" s="31" t="s">
        <v>7</v>
      </c>
      <c r="C4" s="31" t="s">
        <v>196</v>
      </c>
      <c r="D4" s="32" t="s">
        <v>1</v>
      </c>
      <c r="E4" s="31" t="s">
        <v>4</v>
      </c>
      <c r="F4" s="32" t="s">
        <v>11</v>
      </c>
      <c r="G4" s="33" t="s">
        <v>197</v>
      </c>
      <c r="H4" s="32" t="s">
        <v>3</v>
      </c>
    </row>
    <row r="5" spans="1:8" x14ac:dyDescent="0.25">
      <c r="A5" s="34">
        <v>1</v>
      </c>
      <c r="B5" s="35" t="s">
        <v>198</v>
      </c>
      <c r="C5" s="36" t="s">
        <v>199</v>
      </c>
      <c r="D5" s="35" t="s">
        <v>200</v>
      </c>
      <c r="E5" s="37">
        <v>45231</v>
      </c>
      <c r="F5" s="38" t="s">
        <v>201</v>
      </c>
      <c r="G5" s="39">
        <v>1754571.06</v>
      </c>
      <c r="H5" s="40" t="s">
        <v>8</v>
      </c>
    </row>
    <row r="6" spans="1:8" ht="115.5" x14ac:dyDescent="0.25">
      <c r="A6" s="34">
        <f>1+A5</f>
        <v>2</v>
      </c>
      <c r="B6" s="41" t="s">
        <v>16</v>
      </c>
      <c r="C6" s="42" t="s">
        <v>98</v>
      </c>
      <c r="D6" s="35" t="s">
        <v>202</v>
      </c>
      <c r="E6" s="37">
        <v>45231</v>
      </c>
      <c r="F6" s="38" t="s">
        <v>203</v>
      </c>
      <c r="G6" s="39">
        <v>1416666.56</v>
      </c>
      <c r="H6" s="40" t="s">
        <v>8</v>
      </c>
    </row>
    <row r="7" spans="1:8" x14ac:dyDescent="0.25">
      <c r="A7" s="34">
        <f t="shared" ref="A7:A55" si="0">1+A6</f>
        <v>3</v>
      </c>
      <c r="B7" s="35" t="s">
        <v>19</v>
      </c>
      <c r="C7" s="35" t="s">
        <v>204</v>
      </c>
      <c r="D7" s="35" t="s">
        <v>205</v>
      </c>
      <c r="E7" s="37">
        <v>45233</v>
      </c>
      <c r="F7" s="35" t="s">
        <v>206</v>
      </c>
      <c r="G7" s="39">
        <v>1211158.32</v>
      </c>
      <c r="H7" s="40" t="s">
        <v>8</v>
      </c>
    </row>
    <row r="8" spans="1:8" ht="39" x14ac:dyDescent="0.25">
      <c r="A8" s="34">
        <f t="shared" si="0"/>
        <v>4</v>
      </c>
      <c r="B8" s="35" t="s">
        <v>19</v>
      </c>
      <c r="C8" s="35" t="s">
        <v>207</v>
      </c>
      <c r="D8" s="35" t="s">
        <v>208</v>
      </c>
      <c r="E8" s="37">
        <v>45233</v>
      </c>
      <c r="F8" s="42" t="s">
        <v>209</v>
      </c>
      <c r="G8" s="43">
        <v>34284123.539999999</v>
      </c>
      <c r="H8" s="40" t="s">
        <v>8</v>
      </c>
    </row>
    <row r="9" spans="1:8" ht="268.5" x14ac:dyDescent="0.25">
      <c r="A9" s="34">
        <f t="shared" si="0"/>
        <v>5</v>
      </c>
      <c r="B9" s="35" t="s">
        <v>19</v>
      </c>
      <c r="C9" s="42" t="s">
        <v>210</v>
      </c>
      <c r="D9" s="35" t="s">
        <v>211</v>
      </c>
      <c r="E9" s="37">
        <v>45233</v>
      </c>
      <c r="F9" s="42" t="s">
        <v>212</v>
      </c>
      <c r="G9" s="43">
        <v>48051656.93</v>
      </c>
      <c r="H9" s="40" t="s">
        <v>8</v>
      </c>
    </row>
    <row r="10" spans="1:8" x14ac:dyDescent="0.25">
      <c r="A10" s="34">
        <f t="shared" si="0"/>
        <v>6</v>
      </c>
      <c r="B10" s="35" t="s">
        <v>198</v>
      </c>
      <c r="C10" s="36" t="s">
        <v>213</v>
      </c>
      <c r="D10" s="35" t="s">
        <v>214</v>
      </c>
      <c r="E10" s="37">
        <v>45237</v>
      </c>
      <c r="F10" s="35" t="s">
        <v>215</v>
      </c>
      <c r="G10" s="43">
        <v>630163.35</v>
      </c>
      <c r="H10" s="40" t="s">
        <v>8</v>
      </c>
    </row>
    <row r="11" spans="1:8" ht="39" x14ac:dyDescent="0.25">
      <c r="A11" s="34">
        <f t="shared" si="0"/>
        <v>7</v>
      </c>
      <c r="B11" s="41" t="s">
        <v>17</v>
      </c>
      <c r="C11" s="35" t="s">
        <v>216</v>
      </c>
      <c r="D11" s="35" t="s">
        <v>217</v>
      </c>
      <c r="E11" s="37">
        <v>45237</v>
      </c>
      <c r="F11" s="42" t="s">
        <v>218</v>
      </c>
      <c r="G11" s="43">
        <v>599196.82999999996</v>
      </c>
      <c r="H11" s="40" t="s">
        <v>8</v>
      </c>
    </row>
    <row r="12" spans="1:8" ht="102.75" x14ac:dyDescent="0.25">
      <c r="A12" s="34">
        <f t="shared" si="0"/>
        <v>8</v>
      </c>
      <c r="B12" s="41" t="s">
        <v>17</v>
      </c>
      <c r="C12" s="42" t="s">
        <v>219</v>
      </c>
      <c r="D12" s="35" t="s">
        <v>220</v>
      </c>
      <c r="E12" s="37">
        <v>45237</v>
      </c>
      <c r="F12" s="42" t="s">
        <v>221</v>
      </c>
      <c r="G12" s="43">
        <v>13285379.32</v>
      </c>
      <c r="H12" s="40" t="s">
        <v>8</v>
      </c>
    </row>
    <row r="13" spans="1:8" ht="64.5" x14ac:dyDescent="0.25">
      <c r="A13" s="34">
        <f t="shared" si="0"/>
        <v>9</v>
      </c>
      <c r="B13" s="42" t="s">
        <v>155</v>
      </c>
      <c r="C13" s="35" t="s">
        <v>222</v>
      </c>
      <c r="D13" s="35" t="s">
        <v>223</v>
      </c>
      <c r="E13" s="37">
        <v>45237</v>
      </c>
      <c r="F13" s="42" t="s">
        <v>224</v>
      </c>
      <c r="G13" s="43">
        <v>339976.7</v>
      </c>
      <c r="H13" s="40" t="s">
        <v>8</v>
      </c>
    </row>
    <row r="14" spans="1:8" ht="39" x14ac:dyDescent="0.25">
      <c r="A14" s="34">
        <f t="shared" si="0"/>
        <v>10</v>
      </c>
      <c r="B14" s="35" t="s">
        <v>19</v>
      </c>
      <c r="C14" s="35" t="s">
        <v>225</v>
      </c>
      <c r="D14" s="35" t="s">
        <v>226</v>
      </c>
      <c r="E14" s="37">
        <v>45238</v>
      </c>
      <c r="F14" s="42" t="s">
        <v>227</v>
      </c>
      <c r="G14" s="43">
        <v>418005.19</v>
      </c>
      <c r="H14" s="40" t="s">
        <v>8</v>
      </c>
    </row>
    <row r="15" spans="1:8" ht="240.75" x14ac:dyDescent="0.25">
      <c r="A15" s="34">
        <f t="shared" si="0"/>
        <v>11</v>
      </c>
      <c r="B15" s="35" t="s">
        <v>19</v>
      </c>
      <c r="C15" s="44" t="s">
        <v>228</v>
      </c>
      <c r="D15" s="35" t="s">
        <v>229</v>
      </c>
      <c r="E15" s="37">
        <v>45238</v>
      </c>
      <c r="F15" s="35" t="s">
        <v>230</v>
      </c>
      <c r="G15" s="43">
        <v>7300101.9500000002</v>
      </c>
      <c r="H15" s="40" t="s">
        <v>8</v>
      </c>
    </row>
    <row r="16" spans="1:8" x14ac:dyDescent="0.25">
      <c r="A16" s="34">
        <f t="shared" si="0"/>
        <v>12</v>
      </c>
      <c r="B16" s="36" t="s">
        <v>231</v>
      </c>
      <c r="C16" s="35" t="s">
        <v>232</v>
      </c>
      <c r="D16" s="35" t="s">
        <v>233</v>
      </c>
      <c r="E16" s="37">
        <v>45238</v>
      </c>
      <c r="F16" s="35" t="s">
        <v>234</v>
      </c>
      <c r="G16" s="43">
        <v>494777.88</v>
      </c>
      <c r="H16" s="40" t="s">
        <v>8</v>
      </c>
    </row>
    <row r="17" spans="1:8" ht="39" x14ac:dyDescent="0.25">
      <c r="A17" s="34">
        <f t="shared" si="0"/>
        <v>13</v>
      </c>
      <c r="B17" s="41" t="s">
        <v>16</v>
      </c>
      <c r="C17" s="35" t="s">
        <v>235</v>
      </c>
      <c r="D17" s="35" t="s">
        <v>236</v>
      </c>
      <c r="E17" s="37">
        <v>45238</v>
      </c>
      <c r="F17" s="35" t="s">
        <v>237</v>
      </c>
      <c r="G17" s="43">
        <v>3273473.2</v>
      </c>
      <c r="H17" s="40" t="s">
        <v>8</v>
      </c>
    </row>
    <row r="18" spans="1:8" ht="141" x14ac:dyDescent="0.25">
      <c r="A18" s="34">
        <f t="shared" si="0"/>
        <v>14</v>
      </c>
      <c r="B18" s="41" t="s">
        <v>16</v>
      </c>
      <c r="C18" s="42" t="s">
        <v>238</v>
      </c>
      <c r="D18" s="35" t="s">
        <v>239</v>
      </c>
      <c r="E18" s="37">
        <v>45238</v>
      </c>
      <c r="F18" s="35" t="s">
        <v>237</v>
      </c>
      <c r="G18" s="43">
        <v>3249831.14</v>
      </c>
      <c r="H18" s="40" t="s">
        <v>8</v>
      </c>
    </row>
    <row r="19" spans="1:8" ht="39" x14ac:dyDescent="0.25">
      <c r="A19" s="34">
        <f t="shared" si="0"/>
        <v>15</v>
      </c>
      <c r="B19" s="35" t="s">
        <v>198</v>
      </c>
      <c r="C19" s="35" t="s">
        <v>240</v>
      </c>
      <c r="D19" s="35" t="s">
        <v>241</v>
      </c>
      <c r="E19" s="37">
        <v>45238</v>
      </c>
      <c r="F19" s="42" t="s">
        <v>242</v>
      </c>
      <c r="G19" s="43">
        <v>1016338.83</v>
      </c>
      <c r="H19" s="40" t="s">
        <v>8</v>
      </c>
    </row>
    <row r="20" spans="1:8" ht="39" x14ac:dyDescent="0.25">
      <c r="A20" s="34">
        <f t="shared" si="0"/>
        <v>16</v>
      </c>
      <c r="B20" s="35" t="s">
        <v>198</v>
      </c>
      <c r="C20" s="36" t="s">
        <v>243</v>
      </c>
      <c r="D20" s="35" t="s">
        <v>244</v>
      </c>
      <c r="E20" s="37">
        <v>45238</v>
      </c>
      <c r="F20" s="42" t="s">
        <v>245</v>
      </c>
      <c r="G20" s="43">
        <v>978348.21</v>
      </c>
      <c r="H20" s="40" t="s">
        <v>8</v>
      </c>
    </row>
    <row r="21" spans="1:8" ht="39" x14ac:dyDescent="0.25">
      <c r="A21" s="34">
        <f t="shared" si="0"/>
        <v>17</v>
      </c>
      <c r="B21" s="41" t="s">
        <v>16</v>
      </c>
      <c r="C21" s="35" t="s">
        <v>246</v>
      </c>
      <c r="D21" s="45" t="s">
        <v>247</v>
      </c>
      <c r="E21" s="37">
        <v>45238</v>
      </c>
      <c r="F21" s="35" t="s">
        <v>237</v>
      </c>
      <c r="G21" s="43">
        <v>125311.84</v>
      </c>
      <c r="H21" s="40" t="s">
        <v>8</v>
      </c>
    </row>
    <row r="22" spans="1:8" ht="39" x14ac:dyDescent="0.25">
      <c r="A22" s="34">
        <f t="shared" si="0"/>
        <v>18</v>
      </c>
      <c r="B22" s="35" t="s">
        <v>19</v>
      </c>
      <c r="C22" s="35" t="s">
        <v>248</v>
      </c>
      <c r="D22" s="35" t="s">
        <v>249</v>
      </c>
      <c r="E22" s="37">
        <v>45238</v>
      </c>
      <c r="F22" s="42" t="s">
        <v>250</v>
      </c>
      <c r="G22" s="43">
        <v>6198842.9800000004</v>
      </c>
      <c r="H22" s="40" t="s">
        <v>8</v>
      </c>
    </row>
    <row r="23" spans="1:8" x14ac:dyDescent="0.25">
      <c r="A23" s="34">
        <f t="shared" si="0"/>
        <v>19</v>
      </c>
      <c r="B23" s="35" t="s">
        <v>251</v>
      </c>
      <c r="C23" s="35" t="s">
        <v>251</v>
      </c>
      <c r="D23" s="35" t="s">
        <v>252</v>
      </c>
      <c r="E23" s="35" t="s">
        <v>251</v>
      </c>
      <c r="F23" s="35" t="s">
        <v>251</v>
      </c>
      <c r="G23" s="46">
        <v>0</v>
      </c>
      <c r="H23" s="40" t="s">
        <v>8</v>
      </c>
    </row>
    <row r="24" spans="1:8" ht="115.5" x14ac:dyDescent="0.25">
      <c r="A24" s="34">
        <f t="shared" si="0"/>
        <v>20</v>
      </c>
      <c r="B24" s="41" t="s">
        <v>16</v>
      </c>
      <c r="C24" s="42" t="s">
        <v>253</v>
      </c>
      <c r="D24" s="35" t="s">
        <v>254</v>
      </c>
      <c r="E24" s="37">
        <v>45239</v>
      </c>
      <c r="F24" s="35" t="s">
        <v>237</v>
      </c>
      <c r="G24" s="43">
        <v>881465.93</v>
      </c>
      <c r="H24" s="40" t="s">
        <v>8</v>
      </c>
    </row>
    <row r="25" spans="1:8" x14ac:dyDescent="0.25">
      <c r="A25" s="34">
        <f t="shared" si="0"/>
        <v>21</v>
      </c>
      <c r="B25" s="35" t="s">
        <v>198</v>
      </c>
      <c r="C25" s="35" t="s">
        <v>255</v>
      </c>
      <c r="D25" s="35" t="s">
        <v>256</v>
      </c>
      <c r="E25" s="37">
        <v>45239</v>
      </c>
      <c r="F25" s="35" t="s">
        <v>257</v>
      </c>
      <c r="G25" s="43">
        <v>1376857.07</v>
      </c>
      <c r="H25" s="40" t="s">
        <v>8</v>
      </c>
    </row>
    <row r="26" spans="1:8" x14ac:dyDescent="0.25">
      <c r="A26" s="34">
        <f t="shared" si="0"/>
        <v>22</v>
      </c>
      <c r="B26" s="35" t="s">
        <v>251</v>
      </c>
      <c r="C26" s="35" t="s">
        <v>251</v>
      </c>
      <c r="D26" s="35" t="s">
        <v>258</v>
      </c>
      <c r="E26" s="35" t="s">
        <v>251</v>
      </c>
      <c r="F26" s="35" t="s">
        <v>251</v>
      </c>
      <c r="G26" s="46">
        <v>0</v>
      </c>
      <c r="H26" s="40" t="s">
        <v>8</v>
      </c>
    </row>
    <row r="27" spans="1:8" x14ac:dyDescent="0.25">
      <c r="A27" s="34">
        <f t="shared" si="0"/>
        <v>23</v>
      </c>
      <c r="B27" s="35" t="s">
        <v>198</v>
      </c>
      <c r="C27" s="35" t="s">
        <v>259</v>
      </c>
      <c r="D27" s="35" t="s">
        <v>260</v>
      </c>
      <c r="E27" s="37">
        <v>45239</v>
      </c>
      <c r="F27" s="35" t="s">
        <v>261</v>
      </c>
      <c r="G27" s="43">
        <v>958182.28</v>
      </c>
      <c r="H27" s="40" t="s">
        <v>8</v>
      </c>
    </row>
    <row r="28" spans="1:8" x14ac:dyDescent="0.25">
      <c r="A28" s="34">
        <f t="shared" si="0"/>
        <v>24</v>
      </c>
      <c r="B28" s="35" t="s">
        <v>198</v>
      </c>
      <c r="C28" s="35" t="s">
        <v>262</v>
      </c>
      <c r="D28" s="35" t="s">
        <v>263</v>
      </c>
      <c r="E28" s="37">
        <v>45240</v>
      </c>
      <c r="F28" s="35" t="s">
        <v>264</v>
      </c>
      <c r="G28" s="43">
        <v>97006.1</v>
      </c>
      <c r="H28" s="40" t="s">
        <v>8</v>
      </c>
    </row>
    <row r="29" spans="1:8" ht="128.25" x14ac:dyDescent="0.25">
      <c r="A29" s="34">
        <f t="shared" si="0"/>
        <v>25</v>
      </c>
      <c r="B29" s="42" t="s">
        <v>265</v>
      </c>
      <c r="C29" s="42" t="s">
        <v>266</v>
      </c>
      <c r="D29" s="35" t="s">
        <v>267</v>
      </c>
      <c r="E29" s="37">
        <v>45240</v>
      </c>
      <c r="F29" s="35" t="s">
        <v>268</v>
      </c>
      <c r="G29" s="43">
        <v>369777.31</v>
      </c>
      <c r="H29" s="40" t="s">
        <v>8</v>
      </c>
    </row>
    <row r="30" spans="1:8" ht="141" x14ac:dyDescent="0.25">
      <c r="A30" s="34">
        <f t="shared" si="0"/>
        <v>26</v>
      </c>
      <c r="B30" s="35" t="s">
        <v>269</v>
      </c>
      <c r="C30" s="42" t="s">
        <v>270</v>
      </c>
      <c r="D30" s="35" t="s">
        <v>271</v>
      </c>
      <c r="E30" s="37">
        <v>45243</v>
      </c>
      <c r="F30" s="35" t="s">
        <v>272</v>
      </c>
      <c r="G30" s="43">
        <v>763172.3</v>
      </c>
      <c r="H30" s="40" t="s">
        <v>8</v>
      </c>
    </row>
    <row r="31" spans="1:8" ht="166.5" x14ac:dyDescent="0.25">
      <c r="A31" s="34">
        <f t="shared" si="0"/>
        <v>27</v>
      </c>
      <c r="B31" s="35" t="s">
        <v>148</v>
      </c>
      <c r="C31" s="42" t="s">
        <v>273</v>
      </c>
      <c r="D31" s="35" t="s">
        <v>274</v>
      </c>
      <c r="E31" s="37">
        <v>45243</v>
      </c>
      <c r="F31" s="35" t="s">
        <v>275</v>
      </c>
      <c r="G31" s="43">
        <v>21773320.100000001</v>
      </c>
      <c r="H31" s="40" t="s">
        <v>8</v>
      </c>
    </row>
    <row r="32" spans="1:8" x14ac:dyDescent="0.25">
      <c r="A32" s="34">
        <f t="shared" si="0"/>
        <v>28</v>
      </c>
      <c r="B32" s="35" t="s">
        <v>198</v>
      </c>
      <c r="C32" s="35" t="s">
        <v>276</v>
      </c>
      <c r="D32" s="35" t="s">
        <v>277</v>
      </c>
      <c r="E32" s="37">
        <v>45243</v>
      </c>
      <c r="F32" s="35" t="s">
        <v>278</v>
      </c>
      <c r="G32" s="43">
        <v>411331.28</v>
      </c>
      <c r="H32" s="40" t="s">
        <v>8</v>
      </c>
    </row>
    <row r="33" spans="1:8" x14ac:dyDescent="0.25">
      <c r="A33" s="34">
        <f t="shared" si="0"/>
        <v>29</v>
      </c>
      <c r="B33" s="35" t="s">
        <v>198</v>
      </c>
      <c r="C33" s="35" t="s">
        <v>279</v>
      </c>
      <c r="D33" s="35" t="s">
        <v>280</v>
      </c>
      <c r="E33" s="37">
        <v>45243</v>
      </c>
      <c r="F33" s="35" t="s">
        <v>281</v>
      </c>
      <c r="G33" s="43">
        <v>961690.25</v>
      </c>
      <c r="H33" s="40" t="s">
        <v>8</v>
      </c>
    </row>
    <row r="34" spans="1:8" ht="192" x14ac:dyDescent="0.25">
      <c r="A34" s="34">
        <f t="shared" si="0"/>
        <v>30</v>
      </c>
      <c r="B34" s="35" t="s">
        <v>148</v>
      </c>
      <c r="C34" s="42" t="s">
        <v>282</v>
      </c>
      <c r="D34" s="35" t="s">
        <v>283</v>
      </c>
      <c r="E34" s="37">
        <v>45243</v>
      </c>
      <c r="F34" s="35" t="s">
        <v>284</v>
      </c>
      <c r="G34" s="43">
        <v>14739776.4</v>
      </c>
      <c r="H34" s="40" t="s">
        <v>8</v>
      </c>
    </row>
    <row r="35" spans="1:8" x14ac:dyDescent="0.25">
      <c r="A35" s="34">
        <f t="shared" si="0"/>
        <v>31</v>
      </c>
      <c r="B35" s="35" t="s">
        <v>285</v>
      </c>
      <c r="C35" s="35" t="s">
        <v>286</v>
      </c>
      <c r="D35" s="35" t="s">
        <v>287</v>
      </c>
      <c r="E35" s="37">
        <v>45244</v>
      </c>
      <c r="F35" s="40" t="s">
        <v>8</v>
      </c>
      <c r="G35" s="43">
        <v>300000</v>
      </c>
      <c r="H35" s="40" t="s">
        <v>8</v>
      </c>
    </row>
    <row r="36" spans="1:8" x14ac:dyDescent="0.25">
      <c r="A36" s="34">
        <f t="shared" si="0"/>
        <v>32</v>
      </c>
      <c r="B36" s="35" t="s">
        <v>153</v>
      </c>
      <c r="C36" s="35" t="s">
        <v>288</v>
      </c>
      <c r="D36" s="35" t="s">
        <v>289</v>
      </c>
      <c r="E36" s="37">
        <v>45245</v>
      </c>
      <c r="F36" s="40" t="s">
        <v>8</v>
      </c>
      <c r="G36" s="43">
        <v>189000</v>
      </c>
      <c r="H36" s="40" t="s">
        <v>9</v>
      </c>
    </row>
    <row r="37" spans="1:8" ht="179.25" x14ac:dyDescent="0.25">
      <c r="A37" s="34">
        <f t="shared" si="0"/>
        <v>33</v>
      </c>
      <c r="B37" s="41" t="s">
        <v>16</v>
      </c>
      <c r="C37" s="42" t="s">
        <v>290</v>
      </c>
      <c r="D37" s="35" t="s">
        <v>291</v>
      </c>
      <c r="E37" s="37">
        <v>45245</v>
      </c>
      <c r="F37" s="35" t="s">
        <v>292</v>
      </c>
      <c r="G37" s="43">
        <v>740540.98</v>
      </c>
      <c r="H37" s="40" t="s">
        <v>8</v>
      </c>
    </row>
    <row r="38" spans="1:8" x14ac:dyDescent="0.25">
      <c r="A38" s="34">
        <f t="shared" si="0"/>
        <v>34</v>
      </c>
      <c r="B38" s="36" t="s">
        <v>151</v>
      </c>
      <c r="C38" s="35" t="s">
        <v>293</v>
      </c>
      <c r="D38" s="35" t="s">
        <v>294</v>
      </c>
      <c r="E38" s="37">
        <v>45245</v>
      </c>
      <c r="F38" s="35" t="s">
        <v>295</v>
      </c>
      <c r="G38" s="43">
        <v>588318.75</v>
      </c>
      <c r="H38" s="40" t="s">
        <v>8</v>
      </c>
    </row>
    <row r="39" spans="1:8" ht="64.5" x14ac:dyDescent="0.25">
      <c r="A39" s="34">
        <f t="shared" si="0"/>
        <v>35</v>
      </c>
      <c r="B39" s="42" t="s">
        <v>296</v>
      </c>
      <c r="C39" s="35" t="s">
        <v>297</v>
      </c>
      <c r="D39" s="35" t="s">
        <v>298</v>
      </c>
      <c r="E39" s="37">
        <v>45245</v>
      </c>
      <c r="F39" s="35" t="s">
        <v>299</v>
      </c>
      <c r="G39" s="43">
        <v>809914.74</v>
      </c>
      <c r="H39" s="40" t="s">
        <v>8</v>
      </c>
    </row>
    <row r="40" spans="1:8" x14ac:dyDescent="0.25">
      <c r="A40" s="34">
        <f t="shared" si="0"/>
        <v>36</v>
      </c>
      <c r="B40" s="36" t="s">
        <v>151</v>
      </c>
      <c r="C40" s="35" t="s">
        <v>300</v>
      </c>
      <c r="D40" s="35" t="s">
        <v>301</v>
      </c>
      <c r="E40" s="37">
        <v>45246</v>
      </c>
      <c r="F40" s="40" t="s">
        <v>8</v>
      </c>
      <c r="G40" s="43">
        <v>0</v>
      </c>
      <c r="H40" s="40" t="s">
        <v>8</v>
      </c>
    </row>
    <row r="41" spans="1:8" x14ac:dyDescent="0.25">
      <c r="A41" s="34">
        <f t="shared" si="0"/>
        <v>37</v>
      </c>
      <c r="B41" s="35" t="s">
        <v>302</v>
      </c>
      <c r="C41" s="35" t="s">
        <v>303</v>
      </c>
      <c r="D41" s="35" t="s">
        <v>304</v>
      </c>
      <c r="E41" s="37">
        <v>45251</v>
      </c>
      <c r="F41" s="34" t="s">
        <v>305</v>
      </c>
      <c r="G41" s="43">
        <v>4191432.09</v>
      </c>
      <c r="H41" s="40" t="s">
        <v>8</v>
      </c>
    </row>
    <row r="42" spans="1:8" ht="166.5" x14ac:dyDescent="0.25">
      <c r="A42" s="34">
        <f t="shared" si="0"/>
        <v>38</v>
      </c>
      <c r="B42" s="35" t="s">
        <v>19</v>
      </c>
      <c r="C42" s="42" t="s">
        <v>306</v>
      </c>
      <c r="D42" s="35" t="s">
        <v>307</v>
      </c>
      <c r="E42" s="37">
        <v>45251</v>
      </c>
      <c r="F42" s="35" t="s">
        <v>308</v>
      </c>
      <c r="G42" s="43">
        <v>3644176.22</v>
      </c>
      <c r="H42" s="40" t="s">
        <v>8</v>
      </c>
    </row>
    <row r="43" spans="1:8" ht="115.5" x14ac:dyDescent="0.25">
      <c r="A43" s="34">
        <f t="shared" si="0"/>
        <v>39</v>
      </c>
      <c r="B43" s="35" t="s">
        <v>148</v>
      </c>
      <c r="C43" s="42" t="s">
        <v>309</v>
      </c>
      <c r="D43" s="35" t="s">
        <v>310</v>
      </c>
      <c r="E43" s="37">
        <v>45251</v>
      </c>
      <c r="F43" s="35" t="s">
        <v>311</v>
      </c>
      <c r="G43" s="43">
        <v>1364514.37</v>
      </c>
      <c r="H43" s="40" t="s">
        <v>8</v>
      </c>
    </row>
    <row r="44" spans="1:8" x14ac:dyDescent="0.25">
      <c r="A44" s="34">
        <f t="shared" si="0"/>
        <v>40</v>
      </c>
      <c r="B44" s="35" t="s">
        <v>148</v>
      </c>
      <c r="C44" s="35" t="s">
        <v>312</v>
      </c>
      <c r="D44" s="35" t="s">
        <v>313</v>
      </c>
      <c r="E44" s="37">
        <v>45251</v>
      </c>
      <c r="F44" s="35" t="s">
        <v>314</v>
      </c>
      <c r="G44" s="43">
        <v>1926979.57</v>
      </c>
      <c r="H44" s="40" t="s">
        <v>8</v>
      </c>
    </row>
    <row r="45" spans="1:8" x14ac:dyDescent="0.25">
      <c r="A45" s="34">
        <f t="shared" si="0"/>
        <v>41</v>
      </c>
      <c r="B45" s="35" t="s">
        <v>148</v>
      </c>
      <c r="C45" s="35" t="s">
        <v>315</v>
      </c>
      <c r="D45" s="35" t="s">
        <v>316</v>
      </c>
      <c r="E45" s="37">
        <v>45251</v>
      </c>
      <c r="F45" s="35" t="s">
        <v>317</v>
      </c>
      <c r="G45" s="43">
        <v>727668.78</v>
      </c>
      <c r="H45" s="40" t="s">
        <v>8</v>
      </c>
    </row>
    <row r="46" spans="1:8" ht="128.25" x14ac:dyDescent="0.25">
      <c r="A46" s="34">
        <f t="shared" si="0"/>
        <v>42</v>
      </c>
      <c r="B46" s="35" t="s">
        <v>19</v>
      </c>
      <c r="C46" s="42" t="s">
        <v>318</v>
      </c>
      <c r="D46" s="35" t="s">
        <v>319</v>
      </c>
      <c r="E46" s="37">
        <v>45251</v>
      </c>
      <c r="F46" s="35" t="s">
        <v>320</v>
      </c>
      <c r="G46" s="43">
        <v>313968.73</v>
      </c>
      <c r="H46" s="40" t="s">
        <v>8</v>
      </c>
    </row>
    <row r="47" spans="1:8" x14ac:dyDescent="0.25">
      <c r="A47" s="34">
        <f t="shared" si="0"/>
        <v>43</v>
      </c>
      <c r="B47" s="35" t="s">
        <v>19</v>
      </c>
      <c r="C47" s="35" t="s">
        <v>321</v>
      </c>
      <c r="D47" s="35" t="s">
        <v>322</v>
      </c>
      <c r="E47" s="37">
        <v>45252</v>
      </c>
      <c r="F47" s="40" t="s">
        <v>8</v>
      </c>
      <c r="G47" s="47">
        <v>95092100.319999993</v>
      </c>
      <c r="H47" s="40" t="s">
        <v>8</v>
      </c>
    </row>
    <row r="48" spans="1:8" ht="179.25" x14ac:dyDescent="0.25">
      <c r="A48" s="34">
        <f t="shared" si="0"/>
        <v>44</v>
      </c>
      <c r="B48" s="35" t="s">
        <v>14</v>
      </c>
      <c r="C48" s="42" t="s">
        <v>323</v>
      </c>
      <c r="D48" s="35" t="s">
        <v>324</v>
      </c>
      <c r="E48" s="37">
        <v>45252</v>
      </c>
      <c r="F48" s="35" t="s">
        <v>325</v>
      </c>
      <c r="G48" s="43">
        <v>2172033.2400000002</v>
      </c>
      <c r="H48" s="40" t="s">
        <v>8</v>
      </c>
    </row>
    <row r="49" spans="1:8" ht="128.25" x14ac:dyDescent="0.25">
      <c r="A49" s="34">
        <f t="shared" si="0"/>
        <v>45</v>
      </c>
      <c r="B49" s="35" t="s">
        <v>19</v>
      </c>
      <c r="C49" s="42" t="s">
        <v>326</v>
      </c>
      <c r="D49" s="35" t="s">
        <v>327</v>
      </c>
      <c r="E49" s="37">
        <v>45253</v>
      </c>
      <c r="F49" s="40" t="s">
        <v>8</v>
      </c>
      <c r="G49" s="43">
        <v>91232000</v>
      </c>
      <c r="H49" s="40" t="s">
        <v>8</v>
      </c>
    </row>
    <row r="50" spans="1:8" ht="128.25" x14ac:dyDescent="0.25">
      <c r="A50" s="34">
        <f t="shared" si="0"/>
        <v>46</v>
      </c>
      <c r="B50" s="35" t="s">
        <v>328</v>
      </c>
      <c r="C50" s="42" t="s">
        <v>329</v>
      </c>
      <c r="D50" s="35" t="s">
        <v>330</v>
      </c>
      <c r="E50" s="37">
        <v>45253</v>
      </c>
      <c r="F50" s="40" t="s">
        <v>8</v>
      </c>
      <c r="G50" s="43">
        <v>10559392.199999999</v>
      </c>
      <c r="H50" s="40" t="s">
        <v>8</v>
      </c>
    </row>
    <row r="51" spans="1:8" ht="102.75" x14ac:dyDescent="0.25">
      <c r="A51" s="34">
        <f t="shared" si="0"/>
        <v>47</v>
      </c>
      <c r="B51" s="35" t="s">
        <v>14</v>
      </c>
      <c r="C51" s="42" t="s">
        <v>331</v>
      </c>
      <c r="D51" s="35" t="s">
        <v>332</v>
      </c>
      <c r="E51" s="37">
        <v>45254</v>
      </c>
      <c r="F51" s="35" t="s">
        <v>333</v>
      </c>
      <c r="G51" s="43">
        <v>3353723.04</v>
      </c>
      <c r="H51" s="40" t="s">
        <v>8</v>
      </c>
    </row>
    <row r="52" spans="1:8" x14ac:dyDescent="0.25">
      <c r="A52" s="34">
        <f t="shared" si="0"/>
        <v>48</v>
      </c>
      <c r="B52" s="35" t="s">
        <v>19</v>
      </c>
      <c r="C52" s="35" t="s">
        <v>334</v>
      </c>
      <c r="D52" s="35" t="s">
        <v>335</v>
      </c>
      <c r="E52" s="37">
        <v>45254</v>
      </c>
      <c r="F52" s="35" t="s">
        <v>336</v>
      </c>
      <c r="G52" s="43">
        <v>6270621.9800000004</v>
      </c>
      <c r="H52" s="40" t="s">
        <v>8</v>
      </c>
    </row>
    <row r="53" spans="1:8" x14ac:dyDescent="0.25">
      <c r="A53" s="34">
        <f t="shared" si="0"/>
        <v>49</v>
      </c>
      <c r="B53" s="35" t="s">
        <v>19</v>
      </c>
      <c r="C53" s="35" t="s">
        <v>337</v>
      </c>
      <c r="D53" s="35" t="s">
        <v>338</v>
      </c>
      <c r="E53" s="37">
        <v>45257</v>
      </c>
      <c r="F53" s="35" t="s">
        <v>339</v>
      </c>
      <c r="G53" s="43">
        <v>2365904.7799999998</v>
      </c>
      <c r="H53" s="40" t="s">
        <v>8</v>
      </c>
    </row>
    <row r="54" spans="1:8" x14ac:dyDescent="0.25">
      <c r="A54" s="34">
        <f t="shared" si="0"/>
        <v>50</v>
      </c>
      <c r="B54" s="35" t="s">
        <v>340</v>
      </c>
      <c r="C54" s="35" t="s">
        <v>300</v>
      </c>
      <c r="D54" s="35" t="s">
        <v>341</v>
      </c>
      <c r="E54" s="37">
        <v>45258</v>
      </c>
      <c r="F54" s="40" t="s">
        <v>8</v>
      </c>
      <c r="G54" s="48">
        <v>0</v>
      </c>
      <c r="H54" s="40" t="s">
        <v>8</v>
      </c>
    </row>
    <row r="55" spans="1:8" x14ac:dyDescent="0.25">
      <c r="A55" s="34">
        <f t="shared" si="0"/>
        <v>51</v>
      </c>
      <c r="B55" s="35" t="s">
        <v>342</v>
      </c>
      <c r="C55" s="35" t="s">
        <v>286</v>
      </c>
      <c r="D55" s="49" t="s">
        <v>343</v>
      </c>
      <c r="E55" s="37">
        <v>45260</v>
      </c>
      <c r="F55" s="40" t="s">
        <v>8</v>
      </c>
      <c r="G55" s="43">
        <v>480000</v>
      </c>
      <c r="H55" s="40" t="s">
        <v>8</v>
      </c>
    </row>
    <row r="56" spans="1:8" ht="15.75" thickBot="1" x14ac:dyDescent="0.3">
      <c r="A56" s="50"/>
      <c r="B56" s="51" t="s">
        <v>344</v>
      </c>
      <c r="C56" s="52"/>
      <c r="D56" s="52"/>
      <c r="E56" s="53"/>
      <c r="F56" s="51"/>
      <c r="G56" s="54">
        <f>SUM(G5:G55)</f>
        <v>393282792.63999999</v>
      </c>
      <c r="H56" s="27"/>
    </row>
    <row r="57" spans="1:8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15F94-D26E-4F79-A1C9-C8010893EF58}">
  <dimension ref="A1:H56"/>
  <sheetViews>
    <sheetView tabSelected="1" topLeftCell="A7" workbookViewId="0">
      <selection sqref="A1:H55"/>
    </sheetView>
  </sheetViews>
  <sheetFormatPr defaultRowHeight="15" x14ac:dyDescent="0.25"/>
  <cols>
    <col min="1" max="1" width="18.5703125" customWidth="1"/>
    <col min="2" max="2" width="39.42578125" customWidth="1"/>
    <col min="3" max="3" width="32.7109375" customWidth="1"/>
    <col min="4" max="4" width="25.42578125" customWidth="1"/>
    <col min="5" max="5" width="17.42578125" customWidth="1"/>
    <col min="6" max="6" width="23.42578125" customWidth="1"/>
    <col min="7" max="7" width="14.85546875" customWidth="1"/>
  </cols>
  <sheetData>
    <row r="1" spans="1:8" x14ac:dyDescent="0.25">
      <c r="A1" s="27"/>
      <c r="B1" s="28" t="s">
        <v>10</v>
      </c>
      <c r="C1" s="55"/>
      <c r="D1" s="27"/>
      <c r="E1" s="27"/>
      <c r="F1" s="27"/>
      <c r="G1" s="29"/>
      <c r="H1" s="27"/>
    </row>
    <row r="2" spans="1:8" x14ac:dyDescent="0.25">
      <c r="A2" s="27"/>
      <c r="B2" s="28" t="s">
        <v>345</v>
      </c>
      <c r="C2" s="55"/>
      <c r="D2" s="28"/>
      <c r="E2" s="28"/>
      <c r="F2" s="28"/>
      <c r="G2" s="29" t="s">
        <v>5</v>
      </c>
      <c r="H2" s="27"/>
    </row>
    <row r="3" spans="1:8" x14ac:dyDescent="0.25">
      <c r="A3" s="27"/>
      <c r="B3" s="27"/>
      <c r="C3" s="56"/>
      <c r="D3" s="27"/>
      <c r="E3" s="27"/>
      <c r="F3" s="27"/>
      <c r="G3" s="29"/>
      <c r="H3" s="27"/>
    </row>
    <row r="4" spans="1:8" ht="51" x14ac:dyDescent="0.25">
      <c r="A4" s="57" t="s">
        <v>6</v>
      </c>
      <c r="B4" s="31" t="s">
        <v>7</v>
      </c>
      <c r="C4" s="58" t="s">
        <v>196</v>
      </c>
      <c r="D4" s="32" t="s">
        <v>1</v>
      </c>
      <c r="E4" s="31" t="s">
        <v>4</v>
      </c>
      <c r="F4" s="32" t="s">
        <v>11</v>
      </c>
      <c r="G4" s="33" t="s">
        <v>197</v>
      </c>
      <c r="H4" s="32" t="s">
        <v>3</v>
      </c>
    </row>
    <row r="5" spans="1:8" ht="77.25" x14ac:dyDescent="0.25">
      <c r="A5" s="59">
        <v>1</v>
      </c>
      <c r="B5" s="35" t="s">
        <v>198</v>
      </c>
      <c r="C5" s="60" t="s">
        <v>346</v>
      </c>
      <c r="D5" s="34" t="s">
        <v>347</v>
      </c>
      <c r="E5" s="37">
        <v>45264</v>
      </c>
      <c r="F5" s="61" t="s">
        <v>348</v>
      </c>
      <c r="G5" s="39">
        <v>298002.93</v>
      </c>
      <c r="H5" s="62" t="s">
        <v>8</v>
      </c>
    </row>
    <row r="6" spans="1:8" ht="77.25" x14ac:dyDescent="0.25">
      <c r="A6" s="59">
        <f>1+A5</f>
        <v>2</v>
      </c>
      <c r="B6" s="35" t="s">
        <v>198</v>
      </c>
      <c r="C6" s="60" t="s">
        <v>349</v>
      </c>
      <c r="D6" s="34" t="s">
        <v>350</v>
      </c>
      <c r="E6" s="37">
        <v>45264</v>
      </c>
      <c r="F6" s="34" t="s">
        <v>486</v>
      </c>
      <c r="G6" s="39">
        <v>2170823.7799999998</v>
      </c>
      <c r="H6" s="62" t="s">
        <v>8</v>
      </c>
    </row>
    <row r="7" spans="1:8" ht="77.25" x14ac:dyDescent="0.25">
      <c r="A7" s="59">
        <f t="shared" ref="A7:A54" si="0">1+A6</f>
        <v>3</v>
      </c>
      <c r="B7" s="35" t="s">
        <v>198</v>
      </c>
      <c r="C7" s="60" t="s">
        <v>351</v>
      </c>
      <c r="D7" s="34" t="s">
        <v>352</v>
      </c>
      <c r="E7" s="37">
        <v>45264</v>
      </c>
      <c r="F7" s="34" t="s">
        <v>487</v>
      </c>
      <c r="G7" s="39">
        <v>1053435.8700000001</v>
      </c>
      <c r="H7" s="62" t="s">
        <v>8</v>
      </c>
    </row>
    <row r="8" spans="1:8" ht="77.25" x14ac:dyDescent="0.25">
      <c r="A8" s="59">
        <f t="shared" si="0"/>
        <v>4</v>
      </c>
      <c r="B8" s="35" t="s">
        <v>198</v>
      </c>
      <c r="C8" s="60" t="s">
        <v>353</v>
      </c>
      <c r="D8" s="34" t="s">
        <v>354</v>
      </c>
      <c r="E8" s="37">
        <v>45264</v>
      </c>
      <c r="F8" s="34" t="s">
        <v>488</v>
      </c>
      <c r="G8" s="43">
        <v>471661.51</v>
      </c>
      <c r="H8" s="62" t="s">
        <v>8</v>
      </c>
    </row>
    <row r="9" spans="1:8" ht="77.25" x14ac:dyDescent="0.25">
      <c r="A9" s="59">
        <f t="shared" si="0"/>
        <v>5</v>
      </c>
      <c r="B9" s="35" t="s">
        <v>198</v>
      </c>
      <c r="C9" s="60" t="s">
        <v>355</v>
      </c>
      <c r="D9" s="34" t="s">
        <v>356</v>
      </c>
      <c r="E9" s="37">
        <v>45264</v>
      </c>
      <c r="F9" s="34" t="s">
        <v>357</v>
      </c>
      <c r="G9" s="43">
        <v>661911.98</v>
      </c>
      <c r="H9" s="62" t="s">
        <v>8</v>
      </c>
    </row>
    <row r="10" spans="1:8" ht="166.5" x14ac:dyDescent="0.25">
      <c r="A10" s="59">
        <f t="shared" si="0"/>
        <v>6</v>
      </c>
      <c r="B10" s="35" t="s">
        <v>328</v>
      </c>
      <c r="C10" s="60" t="s">
        <v>358</v>
      </c>
      <c r="D10" s="34" t="s">
        <v>359</v>
      </c>
      <c r="E10" s="37">
        <v>45264</v>
      </c>
      <c r="F10" s="34" t="s">
        <v>360</v>
      </c>
      <c r="G10" s="43">
        <v>1889434.21</v>
      </c>
      <c r="H10" s="62" t="s">
        <v>8</v>
      </c>
    </row>
    <row r="11" spans="1:8" ht="77.25" x14ac:dyDescent="0.25">
      <c r="A11" s="59">
        <f t="shared" si="0"/>
        <v>7</v>
      </c>
      <c r="B11" s="35" t="s">
        <v>198</v>
      </c>
      <c r="C11" s="60" t="s">
        <v>361</v>
      </c>
      <c r="D11" s="34" t="s">
        <v>362</v>
      </c>
      <c r="E11" s="37">
        <v>45264</v>
      </c>
      <c r="F11" s="34" t="s">
        <v>363</v>
      </c>
      <c r="G11" s="43">
        <v>374809.64</v>
      </c>
      <c r="H11" s="62" t="s">
        <v>8</v>
      </c>
    </row>
    <row r="12" spans="1:8" x14ac:dyDescent="0.25">
      <c r="A12" s="59">
        <f t="shared" si="0"/>
        <v>8</v>
      </c>
      <c r="B12" s="35"/>
      <c r="C12" s="60"/>
      <c r="D12" s="34" t="s">
        <v>364</v>
      </c>
      <c r="E12" s="37"/>
      <c r="F12" s="34"/>
      <c r="G12" s="43"/>
      <c r="H12" s="62"/>
    </row>
    <row r="13" spans="1:8" ht="64.5" x14ac:dyDescent="0.25">
      <c r="A13" s="59">
        <f t="shared" si="0"/>
        <v>9</v>
      </c>
      <c r="B13" s="35" t="s">
        <v>19</v>
      </c>
      <c r="C13" s="60" t="s">
        <v>365</v>
      </c>
      <c r="D13" s="34" t="s">
        <v>366</v>
      </c>
      <c r="E13" s="37">
        <v>45265</v>
      </c>
      <c r="F13" s="34" t="s">
        <v>367</v>
      </c>
      <c r="G13" s="43">
        <v>68968.929999999993</v>
      </c>
      <c r="H13" s="62" t="s">
        <v>8</v>
      </c>
    </row>
    <row r="14" spans="1:8" ht="26.25" x14ac:dyDescent="0.25">
      <c r="A14" s="59">
        <f t="shared" si="0"/>
        <v>10</v>
      </c>
      <c r="B14" s="35" t="s">
        <v>368</v>
      </c>
      <c r="C14" s="60" t="s">
        <v>369</v>
      </c>
      <c r="D14" s="34" t="s">
        <v>370</v>
      </c>
      <c r="E14" s="37">
        <v>45265</v>
      </c>
      <c r="F14" s="34" t="s">
        <v>489</v>
      </c>
      <c r="G14" s="43">
        <v>361976.82</v>
      </c>
      <c r="H14" s="62" t="s">
        <v>8</v>
      </c>
    </row>
    <row r="15" spans="1:8" ht="39" x14ac:dyDescent="0.25">
      <c r="A15" s="59">
        <f t="shared" si="0"/>
        <v>11</v>
      </c>
      <c r="B15" s="35" t="s">
        <v>371</v>
      </c>
      <c r="C15" s="60" t="s">
        <v>372</v>
      </c>
      <c r="D15" s="34" t="s">
        <v>373</v>
      </c>
      <c r="E15" s="37">
        <v>45265</v>
      </c>
      <c r="F15" s="63" t="s">
        <v>374</v>
      </c>
      <c r="G15" s="47">
        <v>786175.28</v>
      </c>
      <c r="H15" s="62" t="s">
        <v>8</v>
      </c>
    </row>
    <row r="16" spans="1:8" ht="115.5" x14ac:dyDescent="0.25">
      <c r="A16" s="59">
        <f t="shared" si="0"/>
        <v>12</v>
      </c>
      <c r="B16" s="41" t="s">
        <v>16</v>
      </c>
      <c r="C16" s="60" t="s">
        <v>98</v>
      </c>
      <c r="D16" s="34" t="s">
        <v>375</v>
      </c>
      <c r="E16" s="37">
        <v>45265</v>
      </c>
      <c r="F16" s="34" t="s">
        <v>376</v>
      </c>
      <c r="G16" s="43">
        <v>1402999.03</v>
      </c>
      <c r="H16" s="62" t="s">
        <v>8</v>
      </c>
    </row>
    <row r="17" spans="1:8" ht="90" x14ac:dyDescent="0.25">
      <c r="A17" s="59">
        <f t="shared" si="0"/>
        <v>13</v>
      </c>
      <c r="B17" s="35" t="s">
        <v>14</v>
      </c>
      <c r="C17" s="60" t="s">
        <v>377</v>
      </c>
      <c r="D17" s="34" t="s">
        <v>378</v>
      </c>
      <c r="E17" s="37">
        <v>45265</v>
      </c>
      <c r="F17" s="34" t="s">
        <v>379</v>
      </c>
      <c r="G17" s="43">
        <v>2548931.5099999998</v>
      </c>
      <c r="H17" s="62" t="s">
        <v>8</v>
      </c>
    </row>
    <row r="18" spans="1:8" ht="115.5" x14ac:dyDescent="0.25">
      <c r="A18" s="59">
        <f t="shared" si="0"/>
        <v>14</v>
      </c>
      <c r="B18" s="41" t="s">
        <v>16</v>
      </c>
      <c r="C18" s="60" t="s">
        <v>380</v>
      </c>
      <c r="D18" s="34" t="s">
        <v>381</v>
      </c>
      <c r="E18" s="37">
        <v>45265</v>
      </c>
      <c r="F18" s="34" t="s">
        <v>382</v>
      </c>
      <c r="G18" s="43">
        <v>1403291.92</v>
      </c>
      <c r="H18" s="62" t="s">
        <v>8</v>
      </c>
    </row>
    <row r="19" spans="1:8" ht="90" x14ac:dyDescent="0.25">
      <c r="A19" s="59">
        <f t="shared" si="0"/>
        <v>15</v>
      </c>
      <c r="B19" s="35" t="s">
        <v>14</v>
      </c>
      <c r="C19" s="60" t="s">
        <v>383</v>
      </c>
      <c r="D19" s="34" t="s">
        <v>384</v>
      </c>
      <c r="E19" s="37">
        <v>45266</v>
      </c>
      <c r="F19" s="34" t="s">
        <v>385</v>
      </c>
      <c r="G19" s="43">
        <v>3513158.13</v>
      </c>
      <c r="H19" s="62" t="s">
        <v>8</v>
      </c>
    </row>
    <row r="20" spans="1:8" ht="102.75" x14ac:dyDescent="0.25">
      <c r="A20" s="59">
        <f t="shared" si="0"/>
        <v>16</v>
      </c>
      <c r="B20" s="35" t="s">
        <v>302</v>
      </c>
      <c r="C20" s="60" t="s">
        <v>386</v>
      </c>
      <c r="D20" s="34" t="s">
        <v>387</v>
      </c>
      <c r="E20" s="37">
        <v>45266</v>
      </c>
      <c r="F20" s="34" t="s">
        <v>388</v>
      </c>
      <c r="G20" s="43">
        <v>1448588.27</v>
      </c>
      <c r="H20" s="62" t="s">
        <v>8</v>
      </c>
    </row>
    <row r="21" spans="1:8" ht="77.25" x14ac:dyDescent="0.25">
      <c r="A21" s="59">
        <f t="shared" si="0"/>
        <v>17</v>
      </c>
      <c r="B21" s="42" t="s">
        <v>155</v>
      </c>
      <c r="C21" s="60" t="s">
        <v>389</v>
      </c>
      <c r="D21" s="34" t="s">
        <v>390</v>
      </c>
      <c r="E21" s="37">
        <v>45266</v>
      </c>
      <c r="F21" s="63" t="s">
        <v>391</v>
      </c>
      <c r="G21" s="43">
        <v>902624.59</v>
      </c>
      <c r="H21" s="62" t="s">
        <v>8</v>
      </c>
    </row>
    <row r="22" spans="1:8" ht="102.75" x14ac:dyDescent="0.25">
      <c r="A22" s="59">
        <f t="shared" si="0"/>
        <v>18</v>
      </c>
      <c r="B22" s="42" t="s">
        <v>155</v>
      </c>
      <c r="C22" s="60" t="s">
        <v>392</v>
      </c>
      <c r="D22" s="34" t="s">
        <v>393</v>
      </c>
      <c r="E22" s="37">
        <v>45266</v>
      </c>
      <c r="F22" s="63" t="s">
        <v>394</v>
      </c>
      <c r="G22" s="43">
        <v>588971.38</v>
      </c>
      <c r="H22" s="62" t="s">
        <v>8</v>
      </c>
    </row>
    <row r="23" spans="1:8" ht="102.75" x14ac:dyDescent="0.25">
      <c r="A23" s="59">
        <f t="shared" si="0"/>
        <v>19</v>
      </c>
      <c r="B23" s="35" t="s">
        <v>148</v>
      </c>
      <c r="C23" s="60" t="s">
        <v>395</v>
      </c>
      <c r="D23" s="64" t="s">
        <v>396</v>
      </c>
      <c r="E23" s="37">
        <v>45267</v>
      </c>
      <c r="F23" s="34" t="s">
        <v>397</v>
      </c>
      <c r="G23" s="43">
        <v>1487844.31</v>
      </c>
      <c r="H23" s="62" t="s">
        <v>8</v>
      </c>
    </row>
    <row r="24" spans="1:8" ht="179.25" x14ac:dyDescent="0.25">
      <c r="A24" s="59">
        <f t="shared" si="0"/>
        <v>20</v>
      </c>
      <c r="B24" s="35" t="s">
        <v>19</v>
      </c>
      <c r="C24" s="60" t="s">
        <v>398</v>
      </c>
      <c r="D24" s="34" t="s">
        <v>399</v>
      </c>
      <c r="E24" s="37">
        <v>45267</v>
      </c>
      <c r="F24" s="34" t="s">
        <v>490</v>
      </c>
      <c r="G24" s="43">
        <v>7848041.2000000002</v>
      </c>
      <c r="H24" s="62" t="s">
        <v>8</v>
      </c>
    </row>
    <row r="25" spans="1:8" ht="39" x14ac:dyDescent="0.25">
      <c r="A25" s="59">
        <f t="shared" si="0"/>
        <v>21</v>
      </c>
      <c r="B25" s="35" t="s">
        <v>148</v>
      </c>
      <c r="C25" s="60" t="s">
        <v>400</v>
      </c>
      <c r="D25" s="34" t="s">
        <v>401</v>
      </c>
      <c r="E25" s="37">
        <v>45268</v>
      </c>
      <c r="F25" s="63" t="s">
        <v>402</v>
      </c>
      <c r="G25" s="46">
        <v>1250279.24</v>
      </c>
      <c r="H25" s="62" t="s">
        <v>8</v>
      </c>
    </row>
    <row r="26" spans="1:8" ht="115.5" x14ac:dyDescent="0.25">
      <c r="A26" s="59">
        <f t="shared" si="0"/>
        <v>22</v>
      </c>
      <c r="B26" s="35" t="s">
        <v>19</v>
      </c>
      <c r="C26" s="60" t="s">
        <v>403</v>
      </c>
      <c r="D26" s="34" t="s">
        <v>404</v>
      </c>
      <c r="E26" s="37">
        <v>45271</v>
      </c>
      <c r="F26" s="63" t="s">
        <v>405</v>
      </c>
      <c r="G26" s="43">
        <v>103987.56</v>
      </c>
      <c r="H26" s="62" t="s">
        <v>8</v>
      </c>
    </row>
    <row r="27" spans="1:8" ht="90" x14ac:dyDescent="0.25">
      <c r="A27" s="59">
        <f t="shared" si="0"/>
        <v>23</v>
      </c>
      <c r="B27" s="35" t="s">
        <v>368</v>
      </c>
      <c r="C27" s="60" t="s">
        <v>406</v>
      </c>
      <c r="D27" s="34" t="s">
        <v>407</v>
      </c>
      <c r="E27" s="37">
        <v>45271</v>
      </c>
      <c r="F27" s="34" t="s">
        <v>408</v>
      </c>
      <c r="G27" s="43">
        <v>631401.16</v>
      </c>
      <c r="H27" s="62" t="s">
        <v>8</v>
      </c>
    </row>
    <row r="28" spans="1:8" ht="51.75" x14ac:dyDescent="0.25">
      <c r="A28" s="59">
        <f t="shared" si="0"/>
        <v>24</v>
      </c>
      <c r="B28" s="35" t="s">
        <v>368</v>
      </c>
      <c r="C28" s="60" t="s">
        <v>409</v>
      </c>
      <c r="D28" s="34" t="s">
        <v>410</v>
      </c>
      <c r="E28" s="37">
        <v>45271</v>
      </c>
      <c r="F28" s="34" t="s">
        <v>411</v>
      </c>
      <c r="G28" s="46">
        <v>450771.20000000001</v>
      </c>
      <c r="H28" s="62" t="s">
        <v>8</v>
      </c>
    </row>
    <row r="29" spans="1:8" ht="90" x14ac:dyDescent="0.25">
      <c r="A29" s="59">
        <f t="shared" si="0"/>
        <v>25</v>
      </c>
      <c r="B29" s="35" t="s">
        <v>368</v>
      </c>
      <c r="C29" s="60" t="s">
        <v>412</v>
      </c>
      <c r="D29" s="34" t="s">
        <v>413</v>
      </c>
      <c r="E29" s="37">
        <v>45271</v>
      </c>
      <c r="F29" s="34" t="s">
        <v>414</v>
      </c>
      <c r="G29" s="43">
        <v>398632.21</v>
      </c>
      <c r="H29" s="62" t="s">
        <v>8</v>
      </c>
    </row>
    <row r="30" spans="1:8" ht="64.5" x14ac:dyDescent="0.25">
      <c r="A30" s="59">
        <f t="shared" si="0"/>
        <v>26</v>
      </c>
      <c r="B30" s="35" t="s">
        <v>368</v>
      </c>
      <c r="C30" s="60" t="s">
        <v>415</v>
      </c>
      <c r="D30" s="34" t="s">
        <v>416</v>
      </c>
      <c r="E30" s="37">
        <v>45271</v>
      </c>
      <c r="F30" s="34" t="s">
        <v>417</v>
      </c>
      <c r="G30" s="43">
        <v>818535.01</v>
      </c>
      <c r="H30" s="62" t="s">
        <v>8</v>
      </c>
    </row>
    <row r="31" spans="1:8" ht="77.25" x14ac:dyDescent="0.25">
      <c r="A31" s="59">
        <f t="shared" si="0"/>
        <v>27</v>
      </c>
      <c r="B31" s="35" t="s">
        <v>198</v>
      </c>
      <c r="C31" s="60" t="s">
        <v>418</v>
      </c>
      <c r="D31" s="34" t="s">
        <v>419</v>
      </c>
      <c r="E31" s="37">
        <v>45271</v>
      </c>
      <c r="F31" s="34" t="s">
        <v>420</v>
      </c>
      <c r="G31" s="43">
        <v>132487.07</v>
      </c>
      <c r="H31" s="62" t="s">
        <v>8</v>
      </c>
    </row>
    <row r="32" spans="1:8" ht="90" x14ac:dyDescent="0.25">
      <c r="A32" s="59">
        <f t="shared" si="0"/>
        <v>28</v>
      </c>
      <c r="B32" s="65" t="s">
        <v>421</v>
      </c>
      <c r="C32" s="60" t="s">
        <v>422</v>
      </c>
      <c r="D32" s="34" t="s">
        <v>423</v>
      </c>
      <c r="E32" s="37">
        <v>45271</v>
      </c>
      <c r="F32" s="34" t="s">
        <v>424</v>
      </c>
      <c r="G32" s="43">
        <v>13002201.66</v>
      </c>
      <c r="H32" s="62" t="s">
        <v>8</v>
      </c>
    </row>
    <row r="33" spans="1:8" ht="39" x14ac:dyDescent="0.25">
      <c r="A33" s="59">
        <f t="shared" si="0"/>
        <v>29</v>
      </c>
      <c r="B33" s="35" t="s">
        <v>19</v>
      </c>
      <c r="C33" s="60" t="s">
        <v>425</v>
      </c>
      <c r="D33" s="34" t="s">
        <v>426</v>
      </c>
      <c r="E33" s="37">
        <v>45271</v>
      </c>
      <c r="F33" s="34" t="s">
        <v>8</v>
      </c>
      <c r="G33" s="47" t="s">
        <v>8</v>
      </c>
      <c r="H33" s="62" t="s">
        <v>8</v>
      </c>
    </row>
    <row r="34" spans="1:8" x14ac:dyDescent="0.25">
      <c r="A34" s="59">
        <f t="shared" si="0"/>
        <v>30</v>
      </c>
      <c r="B34" s="66" t="s">
        <v>427</v>
      </c>
      <c r="C34" s="67" t="s">
        <v>428</v>
      </c>
      <c r="D34" s="34" t="s">
        <v>429</v>
      </c>
      <c r="E34" s="37">
        <v>45271</v>
      </c>
      <c r="F34" s="34" t="s">
        <v>13</v>
      </c>
      <c r="G34" s="43">
        <v>3335320.86</v>
      </c>
      <c r="H34" s="62" t="s">
        <v>8</v>
      </c>
    </row>
    <row r="35" spans="1:8" ht="77.25" x14ac:dyDescent="0.25">
      <c r="A35" s="59">
        <f t="shared" si="0"/>
        <v>31</v>
      </c>
      <c r="B35" s="35" t="s">
        <v>198</v>
      </c>
      <c r="C35" s="60" t="s">
        <v>430</v>
      </c>
      <c r="D35" s="34" t="s">
        <v>431</v>
      </c>
      <c r="E35" s="37">
        <v>45274</v>
      </c>
      <c r="F35" s="34" t="s">
        <v>432</v>
      </c>
      <c r="G35" s="43">
        <v>635401.81000000006</v>
      </c>
      <c r="H35" s="62" t="s">
        <v>8</v>
      </c>
    </row>
    <row r="36" spans="1:8" x14ac:dyDescent="0.25">
      <c r="A36" s="59">
        <f t="shared" si="0"/>
        <v>32</v>
      </c>
      <c r="B36" s="34" t="s">
        <v>433</v>
      </c>
      <c r="C36" s="60" t="s">
        <v>433</v>
      </c>
      <c r="D36" s="34" t="s">
        <v>434</v>
      </c>
      <c r="E36" s="34" t="s">
        <v>433</v>
      </c>
      <c r="F36" s="34" t="s">
        <v>433</v>
      </c>
      <c r="G36" s="47" t="s">
        <v>433</v>
      </c>
      <c r="H36" s="35" t="s">
        <v>433</v>
      </c>
    </row>
    <row r="37" spans="1:8" ht="26.25" x14ac:dyDescent="0.25">
      <c r="A37" s="59">
        <f t="shared" si="0"/>
        <v>33</v>
      </c>
      <c r="B37" s="35" t="s">
        <v>148</v>
      </c>
      <c r="C37" s="60" t="s">
        <v>435</v>
      </c>
      <c r="D37" s="34" t="s">
        <v>436</v>
      </c>
      <c r="E37" s="37">
        <v>45278</v>
      </c>
      <c r="F37" s="34" t="s">
        <v>437</v>
      </c>
      <c r="G37" s="43">
        <v>1472393.91</v>
      </c>
      <c r="H37" s="62" t="s">
        <v>8</v>
      </c>
    </row>
    <row r="38" spans="1:8" ht="51.75" x14ac:dyDescent="0.25">
      <c r="A38" s="59">
        <f t="shared" si="0"/>
        <v>34</v>
      </c>
      <c r="B38" s="35" t="s">
        <v>150</v>
      </c>
      <c r="C38" s="60" t="s">
        <v>438</v>
      </c>
      <c r="D38" s="34" t="s">
        <v>439</v>
      </c>
      <c r="E38" s="37">
        <v>45278</v>
      </c>
      <c r="F38" s="34" t="s">
        <v>9</v>
      </c>
      <c r="G38" s="43">
        <v>2495070</v>
      </c>
      <c r="H38" s="62" t="s">
        <v>8</v>
      </c>
    </row>
    <row r="39" spans="1:8" ht="90" x14ac:dyDescent="0.25">
      <c r="A39" s="59">
        <f t="shared" si="0"/>
        <v>35</v>
      </c>
      <c r="B39" s="35" t="s">
        <v>19</v>
      </c>
      <c r="C39" s="60" t="s">
        <v>440</v>
      </c>
      <c r="D39" s="34" t="s">
        <v>441</v>
      </c>
      <c r="E39" s="37">
        <v>45279</v>
      </c>
      <c r="F39" s="34" t="s">
        <v>9</v>
      </c>
      <c r="G39" s="43">
        <v>350436.45</v>
      </c>
      <c r="H39" s="62" t="s">
        <v>9</v>
      </c>
    </row>
    <row r="40" spans="1:8" ht="90" x14ac:dyDescent="0.25">
      <c r="A40" s="59">
        <f t="shared" si="0"/>
        <v>36</v>
      </c>
      <c r="B40" s="35" t="s">
        <v>19</v>
      </c>
      <c r="C40" s="60" t="s">
        <v>442</v>
      </c>
      <c r="D40" s="34" t="s">
        <v>443</v>
      </c>
      <c r="E40" s="37">
        <v>45279</v>
      </c>
      <c r="F40" s="34" t="s">
        <v>9</v>
      </c>
      <c r="G40" s="43">
        <v>854899.6</v>
      </c>
      <c r="H40" s="62" t="s">
        <v>8</v>
      </c>
    </row>
    <row r="41" spans="1:8" ht="115.5" x14ac:dyDescent="0.25">
      <c r="A41" s="59">
        <f t="shared" si="0"/>
        <v>37</v>
      </c>
      <c r="B41" s="41" t="s">
        <v>16</v>
      </c>
      <c r="C41" s="60" t="s">
        <v>98</v>
      </c>
      <c r="D41" s="34" t="s">
        <v>444</v>
      </c>
      <c r="E41" s="37">
        <v>45280</v>
      </c>
      <c r="F41" s="34" t="s">
        <v>445</v>
      </c>
      <c r="G41" s="43">
        <v>1402331.4</v>
      </c>
      <c r="H41" s="62" t="s">
        <v>8</v>
      </c>
    </row>
    <row r="42" spans="1:8" ht="141" x14ac:dyDescent="0.25">
      <c r="A42" s="59">
        <f t="shared" si="0"/>
        <v>38</v>
      </c>
      <c r="B42" s="41" t="s">
        <v>16</v>
      </c>
      <c r="C42" s="60" t="s">
        <v>446</v>
      </c>
      <c r="D42" s="34" t="s">
        <v>447</v>
      </c>
      <c r="E42" s="37">
        <v>45280</v>
      </c>
      <c r="F42" s="34" t="s">
        <v>448</v>
      </c>
      <c r="G42" s="43">
        <v>808095.65</v>
      </c>
      <c r="H42" s="62" t="s">
        <v>8</v>
      </c>
    </row>
    <row r="43" spans="1:8" ht="39" x14ac:dyDescent="0.25">
      <c r="A43" s="59">
        <f t="shared" si="0"/>
        <v>39</v>
      </c>
      <c r="B43" s="35" t="s">
        <v>19</v>
      </c>
      <c r="C43" s="60" t="s">
        <v>449</v>
      </c>
      <c r="D43" s="34" t="s">
        <v>450</v>
      </c>
      <c r="E43" s="37">
        <v>45281</v>
      </c>
      <c r="F43" s="34" t="s">
        <v>451</v>
      </c>
      <c r="G43" s="43">
        <v>3733088.18</v>
      </c>
      <c r="H43" s="62" t="s">
        <v>8</v>
      </c>
    </row>
    <row r="44" spans="1:8" ht="64.5" x14ac:dyDescent="0.25">
      <c r="A44" s="59">
        <f t="shared" si="0"/>
        <v>40</v>
      </c>
      <c r="B44" s="35" t="s">
        <v>19</v>
      </c>
      <c r="C44" s="60" t="s">
        <v>452</v>
      </c>
      <c r="D44" s="34" t="s">
        <v>453</v>
      </c>
      <c r="E44" s="37">
        <v>45281</v>
      </c>
      <c r="F44" s="34" t="s">
        <v>454</v>
      </c>
      <c r="G44" s="43">
        <v>6381774.04</v>
      </c>
      <c r="H44" s="62" t="s">
        <v>8</v>
      </c>
    </row>
    <row r="45" spans="1:8" ht="90" x14ac:dyDescent="0.25">
      <c r="A45" s="59">
        <f t="shared" si="0"/>
        <v>41</v>
      </c>
      <c r="B45" s="35" t="s">
        <v>19</v>
      </c>
      <c r="C45" s="60" t="s">
        <v>455</v>
      </c>
      <c r="D45" s="34" t="s">
        <v>456</v>
      </c>
      <c r="E45" s="37" t="s">
        <v>457</v>
      </c>
      <c r="F45" s="34" t="s">
        <v>458</v>
      </c>
      <c r="G45" s="43">
        <v>2362123.4</v>
      </c>
      <c r="H45" s="62" t="s">
        <v>8</v>
      </c>
    </row>
    <row r="46" spans="1:8" ht="90" x14ac:dyDescent="0.25">
      <c r="A46" s="59">
        <f t="shared" si="0"/>
        <v>42</v>
      </c>
      <c r="B46" s="66" t="s">
        <v>150</v>
      </c>
      <c r="C46" s="60" t="s">
        <v>459</v>
      </c>
      <c r="D46" s="34" t="s">
        <v>460</v>
      </c>
      <c r="E46" s="37">
        <v>45282</v>
      </c>
      <c r="F46" s="34" t="s">
        <v>461</v>
      </c>
      <c r="G46" s="43">
        <v>279588.19</v>
      </c>
      <c r="H46" s="62" t="s">
        <v>8</v>
      </c>
    </row>
    <row r="47" spans="1:8" ht="77.25" x14ac:dyDescent="0.25">
      <c r="A47" s="59">
        <f t="shared" si="0"/>
        <v>43</v>
      </c>
      <c r="B47" s="35" t="s">
        <v>198</v>
      </c>
      <c r="C47" s="60" t="s">
        <v>462</v>
      </c>
      <c r="D47" s="34" t="s">
        <v>463</v>
      </c>
      <c r="E47" s="37">
        <v>45282</v>
      </c>
      <c r="F47" s="34" t="s">
        <v>464</v>
      </c>
      <c r="G47" s="43">
        <v>1391045.1</v>
      </c>
      <c r="H47" s="62" t="s">
        <v>8</v>
      </c>
    </row>
    <row r="48" spans="1:8" ht="77.25" x14ac:dyDescent="0.25">
      <c r="A48" s="59">
        <f t="shared" si="0"/>
        <v>44</v>
      </c>
      <c r="B48" s="35" t="s">
        <v>198</v>
      </c>
      <c r="C48" s="60" t="s">
        <v>465</v>
      </c>
      <c r="D48" s="34" t="s">
        <v>466</v>
      </c>
      <c r="E48" s="37">
        <v>45282</v>
      </c>
      <c r="F48" s="34" t="s">
        <v>467</v>
      </c>
      <c r="G48" s="43">
        <v>670312.39</v>
      </c>
      <c r="H48" s="62" t="s">
        <v>8</v>
      </c>
    </row>
    <row r="49" spans="1:8" ht="192" x14ac:dyDescent="0.25">
      <c r="A49" s="59">
        <f t="shared" si="0"/>
        <v>45</v>
      </c>
      <c r="B49" s="35" t="s">
        <v>148</v>
      </c>
      <c r="C49" s="60" t="s">
        <v>468</v>
      </c>
      <c r="D49" s="34" t="s">
        <v>469</v>
      </c>
      <c r="E49" s="37">
        <v>45288</v>
      </c>
      <c r="F49" s="34" t="s">
        <v>470</v>
      </c>
      <c r="G49" s="43">
        <v>18671901</v>
      </c>
      <c r="H49" s="62" t="s">
        <v>8</v>
      </c>
    </row>
    <row r="50" spans="1:8" ht="77.25" x14ac:dyDescent="0.25">
      <c r="A50" s="59">
        <f t="shared" si="0"/>
        <v>46</v>
      </c>
      <c r="B50" s="42" t="s">
        <v>471</v>
      </c>
      <c r="C50" s="60" t="s">
        <v>472</v>
      </c>
      <c r="D50" s="34" t="s">
        <v>473</v>
      </c>
      <c r="E50" s="37">
        <v>45282</v>
      </c>
      <c r="F50" s="34" t="s">
        <v>474</v>
      </c>
      <c r="G50" s="43">
        <v>299864.45</v>
      </c>
      <c r="H50" s="62" t="s">
        <v>8</v>
      </c>
    </row>
    <row r="51" spans="1:8" x14ac:dyDescent="0.25">
      <c r="A51" s="59">
        <f t="shared" si="0"/>
        <v>47</v>
      </c>
      <c r="B51" s="63" t="s">
        <v>433</v>
      </c>
      <c r="C51" s="60" t="s">
        <v>433</v>
      </c>
      <c r="D51" s="34" t="s">
        <v>475</v>
      </c>
      <c r="E51" s="42" t="s">
        <v>433</v>
      </c>
      <c r="F51" s="63" t="s">
        <v>433</v>
      </c>
      <c r="G51" s="68" t="s">
        <v>433</v>
      </c>
      <c r="H51" s="42" t="s">
        <v>433</v>
      </c>
    </row>
    <row r="52" spans="1:8" ht="90" x14ac:dyDescent="0.25">
      <c r="A52" s="59">
        <f t="shared" si="0"/>
        <v>48</v>
      </c>
      <c r="B52" s="35" t="s">
        <v>19</v>
      </c>
      <c r="C52" s="60" t="s">
        <v>476</v>
      </c>
      <c r="D52" s="34" t="s">
        <v>477</v>
      </c>
      <c r="E52" s="37">
        <v>45288</v>
      </c>
      <c r="F52" s="34" t="s">
        <v>478</v>
      </c>
      <c r="G52" s="47">
        <v>3346454.2</v>
      </c>
      <c r="H52" s="62" t="s">
        <v>8</v>
      </c>
    </row>
    <row r="53" spans="1:8" ht="77.25" x14ac:dyDescent="0.25">
      <c r="A53" s="59">
        <f t="shared" si="0"/>
        <v>49</v>
      </c>
      <c r="B53" s="35" t="s">
        <v>198</v>
      </c>
      <c r="C53" s="60" t="s">
        <v>479</v>
      </c>
      <c r="D53" s="34" t="s">
        <v>480</v>
      </c>
      <c r="E53" s="37">
        <v>45288</v>
      </c>
      <c r="F53" s="34" t="s">
        <v>481</v>
      </c>
      <c r="G53" s="43">
        <v>261384.5</v>
      </c>
      <c r="H53" s="62" t="s">
        <v>8</v>
      </c>
    </row>
    <row r="54" spans="1:8" ht="180" thickBot="1" x14ac:dyDescent="0.3">
      <c r="A54" s="59">
        <f t="shared" si="0"/>
        <v>50</v>
      </c>
      <c r="B54" s="35" t="s">
        <v>148</v>
      </c>
      <c r="C54" s="60" t="s">
        <v>482</v>
      </c>
      <c r="D54" s="69" t="s">
        <v>483</v>
      </c>
      <c r="E54" s="70">
        <v>45288</v>
      </c>
      <c r="F54" s="69" t="s">
        <v>484</v>
      </c>
      <c r="G54" s="71">
        <v>1583049.81</v>
      </c>
      <c r="H54" s="72" t="s">
        <v>8</v>
      </c>
    </row>
    <row r="55" spans="1:8" ht="15.75" thickBot="1" x14ac:dyDescent="0.3">
      <c r="A55" s="73" t="s">
        <v>485</v>
      </c>
      <c r="B55" s="74"/>
      <c r="C55" s="56"/>
      <c r="D55" s="65"/>
      <c r="E55" s="75"/>
      <c r="F55" s="74"/>
      <c r="G55" s="76">
        <f>SUM(G5:G54)</f>
        <v>96404481.340000004</v>
      </c>
      <c r="H55" s="27"/>
    </row>
    <row r="56" spans="1:8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octubre-23</vt:lpstr>
      <vt:lpstr>Noviembre 2023</vt:lpstr>
      <vt:lpstr>Diciembre 2023</vt:lpstr>
      <vt:lpstr>'octubre-23'!_Hlk148964462</vt:lpstr>
      <vt:lpstr>'octubre-23'!_Hlk149212770</vt:lpstr>
      <vt:lpstr>'octubre-23'!Print_Area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2024-01-15T18:49:08Z</dcterms:modified>
</cp:coreProperties>
</file>