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315A5642-3CE8-4D58-9712-493FE0B14A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ctubre 2022" sheetId="1" r:id="rId1"/>
    <sheet name="Noviembre 2022" sheetId="2" r:id="rId2"/>
    <sheet name="Diciembre 2022" sheetId="4" r:id="rId3"/>
  </sheets>
  <definedNames>
    <definedName name="_Hlk107910474" localSheetId="0">'Octubre 2022'!#REF!</definedName>
    <definedName name="_xlnm.Print_Area" localSheetId="0">'Octubre 2022'!$A$1:$H$54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4" l="1"/>
  <c r="G60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6" i="2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<sst xmlns="http://schemas.openxmlformats.org/spreadsheetml/2006/main" count="670" uniqueCount="451">
  <si>
    <t>Producto</t>
  </si>
  <si>
    <t>No. De Oficio</t>
  </si>
  <si>
    <t>Sacrificio Fiscal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</si>
  <si>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</si>
  <si>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</si>
  <si>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</si>
  <si>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</si>
  <si>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</si>
  <si>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>No Aplica</t>
  </si>
  <si>
    <t>Everlast Doors Industries, S.R.L.</t>
  </si>
  <si>
    <t>Antillian Foods, INC.</t>
  </si>
  <si>
    <t>Parque Industrial Fronterizo Paifront , S.R.L.</t>
  </si>
  <si>
    <t>Yellow Days Corporation, S.R.L.</t>
  </si>
  <si>
    <t>Capital Holding, S.R.L.</t>
  </si>
  <si>
    <t>Inversiones AKB, S.R.L.</t>
  </si>
  <si>
    <t xml:space="preserve"> Agroforestal Macapi, S.A.</t>
  </si>
  <si>
    <t>Caribbean Pallet Company, S.R.L.</t>
  </si>
  <si>
    <t>Cana Group Corp.</t>
  </si>
  <si>
    <t>Polietileno de Alta Densidad Alathon 1.5005</t>
  </si>
  <si>
    <t>Grupo Banamiel,S.A.S.</t>
  </si>
  <si>
    <t>Laminados Plano Enrollados en Caliente (19) Bobinas.</t>
  </si>
  <si>
    <t>Laminados Plano Enrollados en Caliente (24) Bobinas.</t>
  </si>
  <si>
    <t>Aceite de Palma 8CP con 200 ppm Antioxidante 5ppm Antifoam (Oleína)</t>
  </si>
  <si>
    <t>North West Industries, S.R.L.</t>
  </si>
  <si>
    <t>Compra Local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</si>
  <si>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</si>
  <si>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</si>
  <si>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Autorización Ad. CNZFE </t>
  </si>
  <si>
    <t>Partes y Piezas para Ensamble de Motocicletas</t>
  </si>
  <si>
    <t xml:space="preserve">                                                                                                              Correspondientes al mes de octubre del año 2022                                           </t>
  </si>
  <si>
    <t xml:space="preserve">Madera de Pino, (116.48, M3), 74 Atados </t>
  </si>
  <si>
    <t>10070-IC01-2209-0001C5</t>
  </si>
  <si>
    <t>409-22</t>
  </si>
  <si>
    <t>410-22</t>
  </si>
  <si>
    <t>10070-IC01-2209-0001C6</t>
  </si>
  <si>
    <t xml:space="preserve">Madera de Pino, (180.18, M3), 76 Atados </t>
  </si>
  <si>
    <t xml:space="preserve">Madera de Pino, (1,046.40, M3), 503 Atados </t>
  </si>
  <si>
    <t>411-22</t>
  </si>
  <si>
    <t>10070-IC01-2209-0001C7</t>
  </si>
  <si>
    <t>412-22</t>
  </si>
  <si>
    <t>10110-IC01-2209-000011</t>
  </si>
  <si>
    <t>413-22</t>
  </si>
  <si>
    <t>10030-IC01-2209-004F02</t>
  </si>
  <si>
    <t>Resina de Baja Densidad Natpet Teldene  Homopolímeros H03BPM</t>
  </si>
  <si>
    <t>414-22</t>
  </si>
  <si>
    <t>10150-IC01-2210-00016F</t>
  </si>
  <si>
    <t>415-22</t>
  </si>
  <si>
    <t>10150-IC01-2210-000167</t>
  </si>
  <si>
    <t>416-22</t>
  </si>
  <si>
    <t>10030-IC01-2209-004F9C</t>
  </si>
  <si>
    <t>417-22</t>
  </si>
  <si>
    <t>10030-IC01-2210-000736</t>
  </si>
  <si>
    <t>Bandejas Plásticas para Bananos</t>
  </si>
  <si>
    <t>418-22</t>
  </si>
  <si>
    <t>10110-IC01-2210-000001</t>
  </si>
  <si>
    <t>419-22</t>
  </si>
  <si>
    <t>10030-IC01-2210-000AF5</t>
  </si>
  <si>
    <t>420-22</t>
  </si>
  <si>
    <t>10030-IC01-2210-000AFA</t>
  </si>
  <si>
    <t>Laminados Acero Galvanizado en Bobinas de 0.26mm x 914mm,  0.27mm x 914mm, (103) Bobinas.</t>
  </si>
  <si>
    <t>421-22</t>
  </si>
  <si>
    <t>10030-IC01-2210-00088E</t>
  </si>
  <si>
    <t>422-22</t>
  </si>
  <si>
    <t>10030-IC01-2210-000AF8</t>
  </si>
  <si>
    <t>Repuestos para Excavadora.</t>
  </si>
  <si>
    <t>423-22</t>
  </si>
  <si>
    <t>10030-IC01-2210-000368</t>
  </si>
  <si>
    <t xml:space="preserve">Madera de Pino, (444.06, M3), 168 Atados </t>
  </si>
  <si>
    <t>424-22</t>
  </si>
  <si>
    <t>10070-IC01-2210-00005B</t>
  </si>
  <si>
    <t>425-22</t>
  </si>
  <si>
    <t xml:space="preserve">Madera de Pino, (392.05, M3), 188 Atados </t>
  </si>
  <si>
    <t>10070-IC01-2210-0000F5</t>
  </si>
  <si>
    <t>Bolsas de Polietileno para empacar Bananos, 10,654.20KG.</t>
  </si>
  <si>
    <t>426-22</t>
  </si>
  <si>
    <t>10150-IC01-2210-00067C</t>
  </si>
  <si>
    <t xml:space="preserve">Motor Kubota Modelo V1505 Importado de Cilindro Lineal Diesel, para Mini-Excavadora Motor Japones, Kubota </t>
  </si>
  <si>
    <t>427-22</t>
  </si>
  <si>
    <t>Pallet de Madera</t>
  </si>
  <si>
    <t>428-22</t>
  </si>
  <si>
    <t>Bandas tipo etiquetas para Bananos</t>
  </si>
  <si>
    <t>429-22</t>
  </si>
  <si>
    <t>10110-IC01-2210-000002</t>
  </si>
  <si>
    <t>430-22</t>
  </si>
  <si>
    <t>10000-IC01-2210-0000B3</t>
  </si>
  <si>
    <t>806-22-VML</t>
  </si>
  <si>
    <t>Vitro Front, S.R.L.</t>
  </si>
  <si>
    <t>Filtros de Aires Pequeños para Uso Laboratorio</t>
  </si>
  <si>
    <t>431-22</t>
  </si>
  <si>
    <t>20050-IC01-2210-001741</t>
  </si>
  <si>
    <t>432-22</t>
  </si>
  <si>
    <t>10150-IC01-2210-0010C9</t>
  </si>
  <si>
    <t>433-22</t>
  </si>
  <si>
    <t>20050-IC01-2210-00268E</t>
  </si>
  <si>
    <t xml:space="preserve">Madera de Pino Aserrada, (645.82, M3), 172 Atados </t>
  </si>
  <si>
    <t>434-22</t>
  </si>
  <si>
    <t>10030-IC01-2210-001022</t>
  </si>
  <si>
    <t>435-22</t>
  </si>
  <si>
    <t>10150-IC01-2210-001147</t>
  </si>
  <si>
    <t>Laminados Plano Enrollado en Caliente, 0.20mm x 7551mm,  0.26mm x 827mm, 0.23 x 920mm (13) Bobinas.</t>
  </si>
  <si>
    <t>Laminados Plano Enrollados en Caliente (31) Bobinas.</t>
  </si>
  <si>
    <t>436-22</t>
  </si>
  <si>
    <t>10150-IC01-2210-00112A</t>
  </si>
  <si>
    <t>Poliol, 7619-C</t>
  </si>
  <si>
    <t>437-22</t>
  </si>
  <si>
    <t>438-22</t>
  </si>
  <si>
    <t>Clavos De Hierro Est Helicoidal 2-1/4” Bk23bpbf, Clavos De Hierro Est Helicoidal 2-1/2”, Clavadora Pallet Pro 70</t>
  </si>
  <si>
    <t>439-22</t>
  </si>
  <si>
    <t>10030-IC01-2210-001A98</t>
  </si>
  <si>
    <t>440-22</t>
  </si>
  <si>
    <t>10110-IC01-2210-00000B</t>
  </si>
  <si>
    <t>441-22</t>
  </si>
  <si>
    <t>10000-IC01-2210-000145</t>
  </si>
  <si>
    <t>829-22-VML</t>
  </si>
  <si>
    <t>442-22</t>
  </si>
  <si>
    <t>10110-IC01-2210-00000D</t>
  </si>
  <si>
    <t>443-22</t>
  </si>
  <si>
    <t>10150-IC01-2210-000714</t>
  </si>
  <si>
    <t>10030-IC01-2210-002CF3</t>
  </si>
  <si>
    <t>444-22</t>
  </si>
  <si>
    <t>10150-IC01-2210-001920</t>
  </si>
  <si>
    <t>445-22</t>
  </si>
  <si>
    <t>10150-IC01-2210-001D89</t>
  </si>
  <si>
    <t>446-22</t>
  </si>
  <si>
    <t>Laminados Plano Enrollados En Frio 0.45 X 900 Mm, 0.45 X 1000 Mm, 0.70 X 1200 Mm</t>
  </si>
  <si>
    <t>10150-IC01-2210-0016E8</t>
  </si>
  <si>
    <t>Laminados Plano Enrollados en Caliente (14) Bobinas.</t>
  </si>
  <si>
    <t>447-22</t>
  </si>
  <si>
    <t>10110-IC01-2210-000014</t>
  </si>
  <si>
    <t>Bolsas de Polietileno para empacar Bananos</t>
  </si>
  <si>
    <t>448-22</t>
  </si>
  <si>
    <t>10150-IC01-2210-002426</t>
  </si>
  <si>
    <t>Agricola Banadiminicana, S.R.L.</t>
  </si>
  <si>
    <t>Tapas De Cartón Corrugado, Fondos De Cartón Corrugado, Papel Kraft Cortado P/Pad Liner</t>
  </si>
  <si>
    <t>449-22</t>
  </si>
  <si>
    <t>10000-IC01-2210-000154</t>
  </si>
  <si>
    <t>839-22-VML</t>
  </si>
  <si>
    <t>450-22</t>
  </si>
  <si>
    <t>10150-IC01-2210-002CF5</t>
  </si>
  <si>
    <t>Laminados Plano Enrollados en Caliente (64) Bobinas.</t>
  </si>
  <si>
    <t>452-22</t>
  </si>
  <si>
    <t>10030-IC01-2210-0042D1</t>
  </si>
  <si>
    <t>453-22</t>
  </si>
  <si>
    <t>Laminados Chapeado O Revestido Cromo Enrollados En Caliente, 0. 17 Mm X 847 Mm, 0.18 Mm X 855 Mm (16 Bobinas)</t>
  </si>
  <si>
    <t>10030-IC01-2210-004186</t>
  </si>
  <si>
    <t>Laminados Plano Enrollados en Caliente (20) Bobinas.</t>
  </si>
  <si>
    <t>454-22</t>
  </si>
  <si>
    <t>10030-IC01-2210-0041D0</t>
  </si>
  <si>
    <t>455-22</t>
  </si>
  <si>
    <t>10070-IC01-2210-00018B</t>
  </si>
  <si>
    <t>EMPRESAS BELLER, S.R.L</t>
  </si>
  <si>
    <t>Fundas Impresas Para Empaque De Hielo Fb 10.75 X 24.75, Fundas Termoencogibles Para Empaque Pf 21 X 2700</t>
  </si>
  <si>
    <t>456-22</t>
  </si>
  <si>
    <t>10000-IC01-2210-000220</t>
  </si>
  <si>
    <t>825-22-VML</t>
  </si>
  <si>
    <t xml:space="preserve">Madera de Pino Aserrada, (139.00, M3), 50 Atados </t>
  </si>
  <si>
    <t xml:space="preserve">Madera de Pino Aserrada, (74.03, M3), 33 Atados </t>
  </si>
  <si>
    <t>457-22</t>
  </si>
  <si>
    <t>10070-IC01-2210-000189</t>
  </si>
  <si>
    <t>EMBALAJES DEL NOROESTE EMBANOR, S.R.L</t>
  </si>
  <si>
    <t>458-22</t>
  </si>
  <si>
    <t>10150-IC01-2210-002EB3</t>
  </si>
  <si>
    <t>451-22</t>
  </si>
  <si>
    <t>10150-IC01-2210-002931</t>
  </si>
  <si>
    <t>Etiquetas Sello Bionana gb-214, Etiquetas Sellos Golden bee (nd) art. 01-0314, Sellos Bio_nach eg Oko Art. 03-0262.</t>
  </si>
  <si>
    <t>Bandejas Plásticas para Bananos 6480</t>
  </si>
  <si>
    <t>Bandejas Plasticas para Bananos</t>
  </si>
  <si>
    <t xml:space="preserve">Madera de Pino Aserrada </t>
  </si>
  <si>
    <t>TRES (3) MONTACARGAS CARRETILLAR ELEVADORA, MODELOS: CPYD30-KU1H, DIESEL, CHASSIS: No. 230302T6487, CAP. 5.7 MT;  CPCD50-KUH, DIESEL, CHASSIS: No. 230502T5663, 5 MT Y CPCD60-CU5, DIESEL, CHASSIS: No. 010602T5662, 3 MT, COLORES, NARAMJA Y AMARILLO, AÑO 2022.</t>
  </si>
  <si>
    <t>Tapas  C BNN T128 Genérica KLB DAR, Tapas  C BNN T128 Cana KLB DAR, Tapas  C BNN T128 Genérica Roja KLB DAR, Tapas  C BNN T128 Genérica Verde KLB DAR, Bases  CB BNN T98 Cana KLB DAR,  Bases  CB BNN T99 13 KG KLB DAR, Tapas  C BNN T130 Fairtrade, 13 KG KLB DAR.</t>
  </si>
  <si>
    <t>Bobinas de Acero Galv.  0.50 Mm X 1220 mm (35 Bobinas), Bobinas De Acero Galv. 0.50 mm X 1092 mm (34 Bobinas), Rojas, Veres, Blancas, Azules, Marrón, Y Terracostta.</t>
  </si>
  <si>
    <t>Tornillos Tirafondo 10 x 2 3/4 pulg, Esquineros de Carton para Protección de Puertas, Bisagras de Hierro 3.5 x3.37 x 2.0mm</t>
  </si>
  <si>
    <t>Envases Plásticos Microbox para Cultivo In Vitro, (8,750 uns)</t>
  </si>
  <si>
    <t>Esquneros 77” Hp Cana Blanco Imp. Ext, Esquineros 88” Hp Cana Blanco Imp. Ext.</t>
  </si>
  <si>
    <t xml:space="preserve">Flejes de Polietileno sin Impresión </t>
  </si>
  <si>
    <t>10150-IC01-2210-0014E7</t>
  </si>
  <si>
    <t xml:space="preserve">Relación de Solicitudes de Exoneraciones </t>
  </si>
  <si>
    <t>Correspondientes al mes de noviembre del año 2022</t>
  </si>
  <si>
    <t>459-22</t>
  </si>
  <si>
    <t>10110-IC01-2210-000019</t>
  </si>
  <si>
    <t>Esquineros de Cartón (Papel) para Empaque de Bananos</t>
  </si>
  <si>
    <t>460-22</t>
  </si>
  <si>
    <t>10030-IC01-2210-004933</t>
  </si>
  <si>
    <t>Rrich Agroindustrial, S.R.L.</t>
  </si>
  <si>
    <t>Lista de Suplidores</t>
  </si>
  <si>
    <t>461-1-22</t>
  </si>
  <si>
    <t>Parque Industrial Fronterizo Painfront , S.R.L.</t>
  </si>
  <si>
    <t>Resina de Baja Densidad Homopolímeros 03H82NA</t>
  </si>
  <si>
    <t>461-2-22</t>
  </si>
  <si>
    <t>10150-IC01-2210-0038D4</t>
  </si>
  <si>
    <t>Laminados Plano Enrollados en Caliente (93) Bobinas.</t>
  </si>
  <si>
    <t>462-22</t>
  </si>
  <si>
    <t>10030-IC01-2210-004576</t>
  </si>
  <si>
    <t>Megaplax, S.R.L.</t>
  </si>
  <si>
    <t>Un (1) Camión Sterling, Año 2007, Diesel, Pakmor, rearload Packer. Chassis: 2FZHAZCV97AY63635</t>
  </si>
  <si>
    <t>463-22</t>
  </si>
  <si>
    <t>10110-IC01-2210-000AB4</t>
  </si>
  <si>
    <t>Tornillos Tirafondo 10x2 ¾,  Silicone (Pre338 Clear), Rollos Plásticos 0.8 Cm Poly, Esquineros de Cartón para Protección de Puertas, Bisagras de Hierro 3.5x3.37x2.0mm-2bb.</t>
  </si>
  <si>
    <t>464-22</t>
  </si>
  <si>
    <t>10150-IC01-2211-00079D</t>
  </si>
  <si>
    <t>Laminados Plano Enrollados en Caliente (38) Bobinas.</t>
  </si>
  <si>
    <t>465-22</t>
  </si>
  <si>
    <t>10150-IC01-2211-00084E</t>
  </si>
  <si>
    <t>466-22</t>
  </si>
  <si>
    <t>10150-IC01-2211-00088D</t>
  </si>
  <si>
    <t xml:space="preserve">Panel Board de 2000 Amperes </t>
  </si>
  <si>
    <t>467-22</t>
  </si>
  <si>
    <t>468-22</t>
  </si>
  <si>
    <t>10150-IC01-2211-0007DC</t>
  </si>
  <si>
    <t xml:space="preserve">Compra e Instalaciones de material Eléctricos </t>
  </si>
  <si>
    <t>469-22</t>
  </si>
  <si>
    <t>Gomitas para Amarre de Plantas en Vivero</t>
  </si>
  <si>
    <t>470-22</t>
  </si>
  <si>
    <t>10030-IC01-2211-001E9A</t>
  </si>
  <si>
    <t>471-22</t>
  </si>
  <si>
    <t>10110-IC01-2211-000007</t>
  </si>
  <si>
    <t>472-22</t>
  </si>
  <si>
    <t>10110-IC01-2211-000008</t>
  </si>
  <si>
    <t>Impuesto de Aumento de Capital</t>
  </si>
  <si>
    <t>473-22</t>
  </si>
  <si>
    <t>Capital Holding, S.A.</t>
  </si>
  <si>
    <t>Polietileno De Alta Densidad Alathon L5005, Petrothene Ga502-022 Copolimeros De Etileno-Alfa-Olefina, Copolimeros De Etileno-Olefina Geochem Lldpelb01hh Y Lb02hh</t>
  </si>
  <si>
    <t>474-22</t>
  </si>
  <si>
    <t>10030-IC01-2211-000CB8</t>
  </si>
  <si>
    <t>Resina de Baja Densidad Homopolímeros Natpet Teldene H03BPM.</t>
  </si>
  <si>
    <t>475-22</t>
  </si>
  <si>
    <t>10150-IC01-2211-0014DB</t>
  </si>
  <si>
    <t>476-22</t>
  </si>
  <si>
    <t>10150-IC01-2211-0014EA</t>
  </si>
  <si>
    <t>Laminados Plano Enrollados en Frio (520) Bobinas.</t>
  </si>
  <si>
    <t>477-22</t>
  </si>
  <si>
    <t>10030-IC01-2208-005A16</t>
  </si>
  <si>
    <t>Laminas De Acero Q235 2.0mm X 900mm X 2280mm Y 1.5mm X 900mm X 2280mm,</t>
  </si>
  <si>
    <t>478-22</t>
  </si>
  <si>
    <t>10030-IC01-2211-001E66</t>
  </si>
  <si>
    <t>Laminas De Acero Q235 2.0mm X 900mm X 2280mm,1.5mm X 900mm X 2280mm Y 1.0mm X 900mm X 2280mm</t>
  </si>
  <si>
    <t>479-22</t>
  </si>
  <si>
    <t>10030-IC01-2211-001E71</t>
  </si>
  <si>
    <t>Tapas P/ Cajas De Cartón (Tapa C Bnn T128 Cana Klb Dar) 2400005174</t>
  </si>
  <si>
    <t>480-22</t>
  </si>
  <si>
    <t>10110-IC01-2211-000003</t>
  </si>
  <si>
    <t>Clavos De Acero De 2.25” (190 Cajas), Clavos De Acero 2.5” (800 Cajas), Clavos De Acero 3” (190 Cajas) 1 Clavadora Cn70gun</t>
  </si>
  <si>
    <t>481-22</t>
  </si>
  <si>
    <t>10030-IC01-2211-001650</t>
  </si>
  <si>
    <t xml:space="preserve">Madera de Pino Aserrada, (33.55, M3), 20 Atados </t>
  </si>
  <si>
    <t>482-22</t>
  </si>
  <si>
    <t>10070-IC01-2211-0000BF</t>
  </si>
  <si>
    <t xml:space="preserve">Madera de Pino Aserrada, (1,643,01, M3), 717 Atados </t>
  </si>
  <si>
    <t>483-22</t>
  </si>
  <si>
    <t>10070-IC01-2211-00008F</t>
  </si>
  <si>
    <t>Laminados Plano Enrollado en Caliente, (23) Bobinas.</t>
  </si>
  <si>
    <t>484-22</t>
  </si>
  <si>
    <t>10150-IC01-2211-00192E</t>
  </si>
  <si>
    <t>Pf 21 X 2700 Fundas Termoencogibles Para Empaques, Fb 10.75 X 24.75 Fundas Impresas Para Empaques De Hielo</t>
  </si>
  <si>
    <t>485-22</t>
  </si>
  <si>
    <t>10000-IC01-2211-000110</t>
  </si>
  <si>
    <t>486-22</t>
  </si>
  <si>
    <t>10110-IC01-2211-00000A</t>
  </si>
  <si>
    <t>487-22</t>
  </si>
  <si>
    <t>10110-IC01-2211-00000B</t>
  </si>
  <si>
    <t>Partes y Piezas Para Ensamble de Motocicletas.</t>
  </si>
  <si>
    <t>488-22</t>
  </si>
  <si>
    <t>10030-IC01-2211-002FC9</t>
  </si>
  <si>
    <t>Laminados Plano Enrollados en Caliente (30) Bobinas.</t>
  </si>
  <si>
    <t>489-22</t>
  </si>
  <si>
    <t>10150-IC01-2211-00238E</t>
  </si>
  <si>
    <t>Sazonador kerry Picante</t>
  </si>
  <si>
    <t>490-22</t>
  </si>
  <si>
    <t>20050-IC01-2211-003623</t>
  </si>
  <si>
    <t>Bases P/ Cajas De Cartón (Base Cb Bnn T98 Cana Klb Dar) Ref.2400005175</t>
  </si>
  <si>
    <t>491-22</t>
  </si>
  <si>
    <t>10110-IC01-2211-00000D</t>
  </si>
  <si>
    <t>Agroforestal Macapi, S.R.L.</t>
  </si>
  <si>
    <t>Repuesto para Excavadora Carterpillar, para cosecha y Moto soldadora Diesel Kubota.</t>
  </si>
  <si>
    <t>492-22</t>
  </si>
  <si>
    <t>10030-IC01-2211-00328C</t>
  </si>
  <si>
    <t>493-22</t>
  </si>
  <si>
    <t>10110-IC01-2211-000015</t>
  </si>
  <si>
    <t>494-22</t>
  </si>
  <si>
    <t>10000-IC01-2211-0001E3</t>
  </si>
  <si>
    <t>Clavos De Hierro Est Helicoidal 2.1/4”, Clavos De Hierro Est Helicoidal 2.1/2”, Clavadora Pallet Pro 70.</t>
  </si>
  <si>
    <t>495-22</t>
  </si>
  <si>
    <t>10150-IC01-2211-0024C9</t>
  </si>
  <si>
    <t>Camión Recogida De Basura Peterbilt, Año 1998 Diesel, Chassis: Inpzl50x0wd711023</t>
  </si>
  <si>
    <t>496-22</t>
  </si>
  <si>
    <t>10110-IC01-2211-000403</t>
  </si>
  <si>
    <t>497-22</t>
  </si>
  <si>
    <t>10030-IC01-2211-003E05</t>
  </si>
  <si>
    <t>Master Batch (Nf) E- 4800/ 11-Ie, Master Batch Mbpeb Blanco (Dt) E- 1000/7015-Ie-Fg</t>
  </si>
  <si>
    <t>498-22</t>
  </si>
  <si>
    <t>10150-IC01-2211-0015BA</t>
  </si>
  <si>
    <t>Bases Cb Bnn T98 Cana Klb Dar, Tapas C Bnn T128 Genérica Rajo Klb Dar, Tapas  C Bnn T128 Genérica Verde Klb Dar,Tapas  Cbnn T128 Genérica Klb Dar, Tapa C Bnn T128 Cana Klb Dar</t>
  </si>
  <si>
    <t>499-22</t>
  </si>
  <si>
    <t>10110-IC01-2211-00001A</t>
  </si>
  <si>
    <r>
      <t>Etiquetas Sello Bio-Nach Ege Oko</t>
    </r>
    <r>
      <rPr>
        <sz val="10"/>
        <color rgb="FF000000"/>
        <rFont val="Calibri Light"/>
        <family val="2"/>
      </rPr>
      <t>, Semiglos, Laminación Uv, 0.7874 Pulgs X 0.9493 Pulgs</t>
    </r>
    <r>
      <rPr>
        <sz val="10"/>
        <color rgb="FF404040"/>
        <rFont val="Calibri Light"/>
        <family val="2"/>
      </rPr>
      <t>.</t>
    </r>
  </si>
  <si>
    <t xml:space="preserve">                                                                                                              Correspondientes al mes de Diciembre del año 2022                                           </t>
  </si>
  <si>
    <t>Bandas de Hule  # 10 (Rubber Bands), Grapas Metálicas de 1/2 para Flejes, Cinta Adhesiva.</t>
  </si>
  <si>
    <t>500-22</t>
  </si>
  <si>
    <t>10000-IC01-2211-0002BC</t>
  </si>
  <si>
    <t>No  Usado</t>
  </si>
  <si>
    <t>501-22</t>
  </si>
  <si>
    <t>Laminados Plano Enrollados en Caliente (6) Bobinas.</t>
  </si>
  <si>
    <t>502-22</t>
  </si>
  <si>
    <t>10030-IC01-2211-0045C7</t>
  </si>
  <si>
    <t>Laminados Plano Enrollados en Caliente, cromado 0.22mm x 727mm, 0.17mm x 847mm, 0.1mm x 806mm, 0.18mm x 835mm, (56 Bobinas)</t>
  </si>
  <si>
    <t>503-22</t>
  </si>
  <si>
    <t>10030-IC01-2212-000160</t>
  </si>
  <si>
    <t>Laminados Plano Enrollados en Caliente, 0.15mm x 857mm, 0.2mm x 887mm, 0.15mm x 877mm, 0.15mm x 938mm, 0.28mm x 800mm, (55 Bobinas)</t>
  </si>
  <si>
    <t>504-22</t>
  </si>
  <si>
    <t>10030-IC01-2212-0000DF</t>
  </si>
  <si>
    <t>Laminados Plano Enrollados en Caliente, 0.15mm x 938mm, 0.18mm x 869mm, 0.17mm x 806mm, 0.17mm x 847mm, 0.28mm x 800mm, (66 Bobinas)</t>
  </si>
  <si>
    <t>505-22</t>
  </si>
  <si>
    <t>10030-IC01-2212-000138</t>
  </si>
  <si>
    <t>Laminados  Chapado Cromo  Enrollados en Caliente de 0.22mm x 727mm, 0.18mmx 835mm, (47) Bobinas.</t>
  </si>
  <si>
    <t>506-22</t>
  </si>
  <si>
    <t>10030-IC01-2212-00008B</t>
  </si>
  <si>
    <t>507-22</t>
  </si>
  <si>
    <t>10030-IC01-2211-0040C9</t>
  </si>
  <si>
    <t>Etiquetas d/ Papel c/ Impresión-Sello Fairtrade (Fyffes) Flo ID 5809 ART.01-0319(425.98)</t>
  </si>
  <si>
    <t>508-22</t>
  </si>
  <si>
    <t>10000-IC01-2212-000001</t>
  </si>
  <si>
    <t>Tornillos Tirafondo De 2 ¾, Bisagras De Acero Inoxidable 3.5 X 3.5 X 2.0 Mm Pares</t>
  </si>
  <si>
    <t>509-22</t>
  </si>
  <si>
    <t>10150-IC01-2211-001862</t>
  </si>
  <si>
    <t>Codos De Aluminio 6” Od 14ga Al 90 De Presión 48” Para Maquina Foam, Uniones Coupling De 6” Pulgadas C/Empaquetadora P/Maquina Foam, Unión En Tee De 6”X6” Pulgadas 14ga Para Maquina De Foam, Tubos De Aluminio De 6” Para Maquina De Foam</t>
  </si>
  <si>
    <t>510-22</t>
  </si>
  <si>
    <t>10030-IC01-2211-003DB7</t>
  </si>
  <si>
    <t>Aceite Vegetal De Palma 8cp Con 200pm Antioxidante Y 5ppm Antifoam (Oleina),</t>
  </si>
  <si>
    <t>511-22</t>
  </si>
  <si>
    <t>10030-IC01-2212-0007A6</t>
  </si>
  <si>
    <t>Bolsas de Polietinelo para Empacar Bananos</t>
  </si>
  <si>
    <t>512-22</t>
  </si>
  <si>
    <t>10030-IC01-2212-00060A</t>
  </si>
  <si>
    <t>513-22</t>
  </si>
  <si>
    <t>10030-IC01-2212-000613</t>
  </si>
  <si>
    <t>No usado</t>
  </si>
  <si>
    <t>514-22</t>
  </si>
  <si>
    <t>Yellow Days Corporación, S.R.L.</t>
  </si>
  <si>
    <t>Laminados Plano Enrollados en Caliente (102) Bobinas.</t>
  </si>
  <si>
    <t>515-22</t>
  </si>
  <si>
    <t>10030-IC01-2212-000936</t>
  </si>
  <si>
    <t>Coral Castle,INC.</t>
  </si>
  <si>
    <t>Construcción e Instalación de Sistema de Rigo por Microaspersión</t>
  </si>
  <si>
    <t>516-22</t>
  </si>
  <si>
    <t>Clavos De Hierro Est Helicoidal 2-1/4, Clavos De Hierro Est Lest Helicoidal 2-1/2, Clavadora Pallet Pro-70</t>
  </si>
  <si>
    <t>517-22</t>
  </si>
  <si>
    <t>10150-IC01-2212-000FEC</t>
  </si>
  <si>
    <t xml:space="preserve">Bases Cb Bnn T98 Klb Dar, Tapas C Bnn T128 Genérica Klb Dar, Tapas C Bnn T128 Genérica  Verde Klb Dar, Tapas C Bnn T128 Cana Klb Dar </t>
  </si>
  <si>
    <t>518-22</t>
  </si>
  <si>
    <t>10110-IC01-2211-00001D</t>
  </si>
  <si>
    <t>Laminados Plano Enrollados en Caliente (34) Bobinas.</t>
  </si>
  <si>
    <t>519-22</t>
  </si>
  <si>
    <t>10150-IC01-2212-001259</t>
  </si>
  <si>
    <t>Plantaciones del Norte, S.A.</t>
  </si>
  <si>
    <t>Laminas de Polietileno 4mm x 30mm x 46mm-Naural-Sin Perforar</t>
  </si>
  <si>
    <t>520-22</t>
  </si>
  <si>
    <t>10000-IC01-2212-000009</t>
  </si>
  <si>
    <t>521-22</t>
  </si>
  <si>
    <t>10150-IC01-2212-001534</t>
  </si>
  <si>
    <t>Laminados Plano Enrollados en Caliente (12) Bobinas.</t>
  </si>
  <si>
    <t>522-22</t>
  </si>
  <si>
    <t>10150-IC01-2212-001365</t>
  </si>
  <si>
    <t>523-22</t>
  </si>
  <si>
    <t>10030-IC01-2212-0019AB</t>
  </si>
  <si>
    <t xml:space="preserve">Madera de Pino Aserrada, (672,28, M3), 295 Atados </t>
  </si>
  <si>
    <t>524-22</t>
  </si>
  <si>
    <t>10070-IC01-2212-00008D</t>
  </si>
  <si>
    <t xml:space="preserve">Madera de Pino Aserrada, (736,58 M3), 324 Atados </t>
  </si>
  <si>
    <t>525-22</t>
  </si>
  <si>
    <t>10070-IC01-2212-00008E</t>
  </si>
  <si>
    <t xml:space="preserve">Madera de Pino Aserrada, (894,88, M3), 510 Atados </t>
  </si>
  <si>
    <t>526-22</t>
  </si>
  <si>
    <t>10070-IC01-2212-000067</t>
  </si>
  <si>
    <t xml:space="preserve">Madera de Pino Aserrada, (226,56, M3), 100 Atados </t>
  </si>
  <si>
    <t>527-22</t>
  </si>
  <si>
    <t>10070-IC01-2212-000065</t>
  </si>
  <si>
    <t>Grupo Almonte, S.R.L.</t>
  </si>
  <si>
    <t>Listado de Suplidores</t>
  </si>
  <si>
    <t>527-1-22</t>
  </si>
  <si>
    <t>Bandas tipo Etiquetas para Bananos</t>
  </si>
  <si>
    <t>528-22</t>
  </si>
  <si>
    <t>10110-IC01-2212-000008</t>
  </si>
  <si>
    <t>529-22</t>
  </si>
  <si>
    <t>10110-IC01-2212-000006</t>
  </si>
  <si>
    <t>530-22</t>
  </si>
  <si>
    <t>10110-IC01-2212-000007</t>
  </si>
  <si>
    <t>Empresas Beller, S.R.L.</t>
  </si>
  <si>
    <t>Polietileno de Tereftalato con Viscosidad 88ML/G o mas.</t>
  </si>
  <si>
    <t>531-22</t>
  </si>
  <si>
    <t>10150-IC01-2212-001567</t>
  </si>
  <si>
    <t>Impuesto Selectivo al Consumo</t>
  </si>
  <si>
    <t>532-22</t>
  </si>
  <si>
    <t>Tornillos Tirafondo 10x2 ¾, Bisagras Tipo Mariposa Acero Inoxidable 3.5 X 3.37x2.0mm, Esquineros De Cartón Para Protección De Puertas, Silicones (Pre-338 Clear) Guantes De Nitrilo Color Azul 10.5 (8,400), Guantes De Algodón Blanco (14.400)</t>
  </si>
  <si>
    <t>533-22</t>
  </si>
  <si>
    <t>10150-IC01-2212-001A61</t>
  </si>
  <si>
    <t>Laminados Plano Enrollados en Frio (279) Bobinas.</t>
  </si>
  <si>
    <t>534-22</t>
  </si>
  <si>
    <t>10030-IC01-221-0023EB</t>
  </si>
  <si>
    <t>Clavos De Acero De 2.5” (680 Cajas), Clavos De Acero 2.25” (160 Cajas), Clavos De Acero 3” (360 Cajas), 1 Clavadora Cn70 Gun</t>
  </si>
  <si>
    <t>535-22</t>
  </si>
  <si>
    <t>10030-IC01-2212-001F95</t>
  </si>
  <si>
    <t>Clavos De Acero De 2.25” (220 Cajas), Calvos De Acero 2.5” (920 Cajas), Clavos De Acero 3” (20 Cajas), 1 Clavadora Cn70 Gun</t>
  </si>
  <si>
    <t>536-22</t>
  </si>
  <si>
    <t>10030-IC01-2212-001FED</t>
  </si>
  <si>
    <t>537-22</t>
  </si>
  <si>
    <t>10030-IC01-2212-0029EB</t>
  </si>
  <si>
    <t>Guaraguano Foods, S.R.L.</t>
  </si>
  <si>
    <t>Material de Empaque K-Sabitos</t>
  </si>
  <si>
    <t>538-22</t>
  </si>
  <si>
    <t>Polietileno De Baja Densidad Ldpe Ld02hc, Polietileno De Mediana Densidad Marlex Hhm Tr-130, Polietileno De Baja Densidad Marlex 5335, Polietileno De Alta Densidad Marlex Trb-115</t>
  </si>
  <si>
    <t>539-22</t>
  </si>
  <si>
    <t>10150-IC01-2212-0018DA</t>
  </si>
  <si>
    <t>540-22</t>
  </si>
  <si>
    <t>541-22</t>
  </si>
  <si>
    <t>10110-IC01-2212-00000C</t>
  </si>
  <si>
    <t>Embalaje del Noroeste, Embanor, S.R.L.</t>
  </si>
  <si>
    <t>Madera de Pino Aserrada</t>
  </si>
  <si>
    <t>542-22</t>
  </si>
  <si>
    <t>10150-IC01-2212-00226A</t>
  </si>
  <si>
    <t>Tapas Para Cajas De Cartón C Bnn T130 Fairtrade  13kg Klb Dar, Bases Para Cajas De Cartón Cb Bnn T98 Cana Klb Dar, Tapas Para Cajas De Cartón C Bnn T128 Cana Klb Dar, Bases Para Cajas De Cartón Cb Bnn T99 13kg Klb Dar</t>
  </si>
  <si>
    <t>543-22</t>
  </si>
  <si>
    <t>10110-IC01-2212-000002</t>
  </si>
  <si>
    <t>Resina De Baja Densidad Homopolymeros Natpet Teldene H03bpm</t>
  </si>
  <si>
    <t>544-22</t>
  </si>
  <si>
    <t>10150-IC01-2212-00219D</t>
  </si>
  <si>
    <t xml:space="preserve">Madera de Pino Aserrada, (341,62, M3), 193 Atados </t>
  </si>
  <si>
    <t>545-22</t>
  </si>
  <si>
    <t>10070-IC01-2212-00019C</t>
  </si>
  <si>
    <t xml:space="preserve">Madera de Pino Aserrada, (283,20, M3), 160 Atados </t>
  </si>
  <si>
    <t>546-22</t>
  </si>
  <si>
    <t>10070-IC01-2212-00019E</t>
  </si>
  <si>
    <t xml:space="preserve">Madera de Pino Aserrada, (603.67 M3), 369 Atados </t>
  </si>
  <si>
    <t>547-22</t>
  </si>
  <si>
    <t>10070-IC01-2212-0001A0</t>
  </si>
  <si>
    <t xml:space="preserve">Madera de Pino Aserrada, (360.23 M3), 138 Atados </t>
  </si>
  <si>
    <t>548-22</t>
  </si>
  <si>
    <t>10070-IC01-2212-0001A1</t>
  </si>
  <si>
    <t>549-22</t>
  </si>
  <si>
    <t>10110-IC01-2212-000010</t>
  </si>
  <si>
    <t>Laminados Plano Enrollados en Caliente (68) Bobinas.</t>
  </si>
  <si>
    <t>550-22</t>
  </si>
  <si>
    <t>10030-IC01-2212-003D46</t>
  </si>
  <si>
    <t>551-22</t>
  </si>
  <si>
    <t>10030-IC01-2212-002D0B</t>
  </si>
  <si>
    <t>Laminas de Acero Galvanizado, (47) Bobinas.</t>
  </si>
  <si>
    <t>552-22</t>
  </si>
  <si>
    <t>10030-IC01-2212-00421E</t>
  </si>
  <si>
    <t>Laminados Plano Enrollados en Frio, 0.45 x 800, 0.45 x 900, 0.45 x 950, 0.45 x 1000, 0.70 x 1219,  (300) Bobinas.</t>
  </si>
  <si>
    <t>553-22</t>
  </si>
  <si>
    <t>10030-IC01-2212-002EB6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</si>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</sst>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 Light"/>
      <family val="2"/>
    </font>
    <font>
      <sz val="10"/>
      <color rgb="FF40404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1" applyNumberFormat="1" applyFont="1" applyFill="1" applyAlignment="1">
      <alignment horizontal="right"/>
    </xf>
    <xf numFmtId="4" fontId="0" fillId="0" borderId="0" xfId="1" applyNumberFormat="1" applyFont="1" applyFill="1"/>
    <xf numFmtId="4" fontId="0" fillId="0" borderId="0" xfId="0" applyNumberFormat="1"/>
    <xf numFmtId="4" fontId="2" fillId="0" borderId="0" xfId="0" applyNumberFormat="1" applyFont="1"/>
    <xf numFmtId="0" fontId="1" fillId="0" borderId="0" xfId="0" applyFont="1"/>
    <xf numFmtId="0" fontId="2" fillId="0" borderId="0" xfId="0" applyFont="1"/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0" fontId="6" fillId="0" borderId="0" xfId="0" applyFont="1"/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4"/>
  <sheetViews>
    <sheetView tabSelected="1" zoomScaleNormal="100" workbookViewId="0">
      <selection activeCell="C7" sqref="C7"/>
    </sheetView>
  </sheetViews>
  <sheetFormatPr defaultColWidth="9.140625" defaultRowHeight="15" x14ac:dyDescent="0.25"/>
  <cols>
    <col min="1" max="1" width="5.28515625" customWidth="1"/>
    <col min="2" max="2" width="34.42578125" customWidth="1"/>
    <col min="3" max="3" width="44.140625" customWidth="1"/>
    <col min="4" max="4" width="8.5703125" customWidth="1"/>
    <col min="5" max="5" width="10.140625" customWidth="1"/>
    <col min="6" max="6" width="21.5703125" customWidth="1"/>
    <col min="7" max="7" width="13.140625" style="1" customWidth="1"/>
    <col min="8" max="8" width="9.85546875" customWidth="1"/>
    <col min="10" max="10" width="19.5703125" bestFit="1" customWidth="1"/>
  </cols>
  <sheetData>
    <row r="1" spans="1:10" x14ac:dyDescent="0.25">
      <c r="B1" t="s">
        <v>25</v>
      </c>
      <c r="G1"/>
    </row>
    <row r="2" spans="1:10" x14ac:dyDescent="0.25">
      <c r="B2" t="s">
        <v>29</v>
      </c>
      <c r="G2" t="s">
        <v>4</v>
      </c>
    </row>
    <row r="3" spans="1:10" x14ac:dyDescent="0.25">
      <c r="G3"/>
    </row>
    <row r="4" spans="1:10" s="5" customFormat="1" x14ac:dyDescent="0.25">
      <c r="A4" t="s">
        <v>5</v>
      </c>
      <c r="B4" t="s">
        <v>6</v>
      </c>
      <c r="C4" t="s">
        <v>0</v>
      </c>
      <c r="D4" t="s">
        <v>1</v>
      </c>
      <c r="E4" t="s">
        <v>3</v>
      </c>
      <c r="F4" t="s">
        <v>26</v>
      </c>
      <c r="G4" t="s">
        <v>2</v>
      </c>
      <c r="H4" t="s">
        <v>27</v>
      </c>
    </row>
    <row r="5" spans="1:10" x14ac:dyDescent="0.25">
      <c r="A5">
        <v>1</v>
      </c>
      <c r="B5" t="s">
        <v>16</v>
      </c>
      <c r="C5" t="s">
        <v>30</v>
      </c>
      <c r="D5" t="s">
        <v>32</v>
      </c>
      <c r="E5">
        <v>44837</v>
      </c>
      <c r="F5" t="s">
        <v>31</v>
      </c>
      <c r="G5">
        <v>314096.42</v>
      </c>
      <c r="H5" t="s">
        <v>7</v>
      </c>
    </row>
    <row r="6" spans="1:10" x14ac:dyDescent="0.25">
      <c r="A6">
        <f>1+A5</f>
        <v>2</v>
      </c>
      <c r="B6" t="s">
        <v>16</v>
      </c>
      <c r="C6" t="s">
        <v>35</v>
      </c>
      <c r="D6" t="s">
        <v>33</v>
      </c>
      <c r="E6">
        <v>44837</v>
      </c>
      <c r="F6" t="s">
        <v>34</v>
      </c>
      <c r="G6">
        <v>455652.33</v>
      </c>
      <c r="H6" t="s">
        <v>8</v>
      </c>
    </row>
    <row r="7" spans="1:10" s="6" customFormat="1" x14ac:dyDescent="0.25">
      <c r="A7">
        <f t="shared" ref="A7:A54" si="0">1+A6</f>
        <v>3</v>
      </c>
      <c r="B7" t="s">
        <v>16</v>
      </c>
      <c r="C7" t="s">
        <v>36</v>
      </c>
      <c r="D7" t="s">
        <v>37</v>
      </c>
      <c r="E7">
        <v>44837</v>
      </c>
      <c r="F7" t="s">
        <v>38</v>
      </c>
      <c r="G7">
        <v>2034328.75</v>
      </c>
      <c r="H7" t="s">
        <v>8</v>
      </c>
      <c r="J7" s="7"/>
    </row>
    <row r="8" spans="1:10" x14ac:dyDescent="0.25">
      <c r="A8">
        <f t="shared" si="0"/>
        <v>4</v>
      </c>
      <c r="B8" t="s">
        <v>17</v>
      </c>
      <c r="C8" t="s">
        <v>169</v>
      </c>
      <c r="D8" t="s">
        <v>39</v>
      </c>
      <c r="E8">
        <v>44837</v>
      </c>
      <c r="F8" t="s">
        <v>40</v>
      </c>
      <c r="G8">
        <v>2749535.1</v>
      </c>
      <c r="H8" t="s">
        <v>8</v>
      </c>
    </row>
    <row r="9" spans="1:10" x14ac:dyDescent="0.25">
      <c r="A9">
        <f t="shared" si="0"/>
        <v>5</v>
      </c>
      <c r="B9" t="s">
        <v>14</v>
      </c>
      <c r="C9" t="s">
        <v>28</v>
      </c>
      <c r="D9" t="s">
        <v>41</v>
      </c>
      <c r="E9">
        <v>44837</v>
      </c>
      <c r="F9" t="s">
        <v>42</v>
      </c>
      <c r="G9">
        <v>12791388.49</v>
      </c>
      <c r="H9" t="s">
        <v>8</v>
      </c>
    </row>
    <row r="10" spans="1:10" x14ac:dyDescent="0.25">
      <c r="A10">
        <f t="shared" si="0"/>
        <v>6</v>
      </c>
      <c r="B10" t="s">
        <v>11</v>
      </c>
      <c r="C10" t="s">
        <v>43</v>
      </c>
      <c r="D10" t="s">
        <v>44</v>
      </c>
      <c r="E10">
        <v>44839</v>
      </c>
      <c r="F10" t="s">
        <v>45</v>
      </c>
      <c r="G10">
        <v>770371.32</v>
      </c>
      <c r="H10" t="s">
        <v>8</v>
      </c>
    </row>
    <row r="11" spans="1:10" x14ac:dyDescent="0.25">
      <c r="A11">
        <f t="shared" si="0"/>
        <v>7</v>
      </c>
      <c r="B11" t="s">
        <v>11</v>
      </c>
      <c r="C11" t="s">
        <v>43</v>
      </c>
      <c r="D11" t="s">
        <v>46</v>
      </c>
      <c r="E11">
        <v>44839</v>
      </c>
      <c r="F11" t="s">
        <v>47</v>
      </c>
      <c r="G11">
        <v>770371.32</v>
      </c>
      <c r="H11" t="s">
        <v>8</v>
      </c>
    </row>
    <row r="12" spans="1:10" x14ac:dyDescent="0.25">
      <c r="A12">
        <f t="shared" si="0"/>
        <v>8</v>
      </c>
      <c r="B12" t="s">
        <v>13</v>
      </c>
      <c r="C12" t="s">
        <v>18</v>
      </c>
      <c r="D12" t="s">
        <v>48</v>
      </c>
      <c r="E12">
        <v>44839</v>
      </c>
      <c r="F12" t="s">
        <v>49</v>
      </c>
      <c r="G12">
        <v>1248591.7</v>
      </c>
      <c r="H12" t="s">
        <v>8</v>
      </c>
      <c r="I12" s="6"/>
    </row>
    <row r="13" spans="1:10" x14ac:dyDescent="0.25">
      <c r="A13">
        <f t="shared" si="0"/>
        <v>9</v>
      </c>
      <c r="B13" t="s">
        <v>23</v>
      </c>
      <c r="C13" t="s">
        <v>170</v>
      </c>
      <c r="D13" t="s">
        <v>50</v>
      </c>
      <c r="E13">
        <v>44839</v>
      </c>
      <c r="F13" t="s">
        <v>51</v>
      </c>
      <c r="G13">
        <v>6490625.9400000004</v>
      </c>
      <c r="H13" t="s">
        <v>8</v>
      </c>
    </row>
    <row r="14" spans="1:10" x14ac:dyDescent="0.25">
      <c r="A14">
        <f t="shared" si="0"/>
        <v>10</v>
      </c>
      <c r="B14" t="s">
        <v>19</v>
      </c>
      <c r="C14" t="s">
        <v>52</v>
      </c>
      <c r="D14" t="s">
        <v>53</v>
      </c>
      <c r="E14">
        <v>44839</v>
      </c>
      <c r="F14" t="s">
        <v>54</v>
      </c>
      <c r="G14">
        <v>580808.4</v>
      </c>
      <c r="H14" t="s">
        <v>8</v>
      </c>
    </row>
    <row r="15" spans="1:10" x14ac:dyDescent="0.25">
      <c r="A15">
        <f t="shared" si="0"/>
        <v>11</v>
      </c>
      <c r="B15" t="s">
        <v>10</v>
      </c>
      <c r="C15" t="s">
        <v>22</v>
      </c>
      <c r="D15" t="s">
        <v>55</v>
      </c>
      <c r="E15">
        <v>44840</v>
      </c>
      <c r="F15" t="s">
        <v>56</v>
      </c>
      <c r="G15">
        <v>2144599.59</v>
      </c>
      <c r="H15" t="s">
        <v>8</v>
      </c>
    </row>
    <row r="16" spans="1:10" x14ac:dyDescent="0.25">
      <c r="A16">
        <f t="shared" si="0"/>
        <v>12</v>
      </c>
      <c r="B16" t="s">
        <v>10</v>
      </c>
      <c r="C16" t="s">
        <v>22</v>
      </c>
      <c r="D16" t="s">
        <v>57</v>
      </c>
      <c r="E16">
        <v>44840</v>
      </c>
      <c r="F16" t="s">
        <v>58</v>
      </c>
      <c r="G16">
        <v>2185645.41</v>
      </c>
      <c r="H16" t="s">
        <v>8</v>
      </c>
    </row>
    <row r="17" spans="1:8" x14ac:dyDescent="0.25">
      <c r="A17">
        <f t="shared" si="0"/>
        <v>13</v>
      </c>
      <c r="B17" t="s">
        <v>12</v>
      </c>
      <c r="C17" t="s">
        <v>59</v>
      </c>
      <c r="D17" t="s">
        <v>60</v>
      </c>
      <c r="E17">
        <v>44840</v>
      </c>
      <c r="F17" t="s">
        <v>61</v>
      </c>
      <c r="G17">
        <v>6840335.2699999996</v>
      </c>
      <c r="H17" t="s">
        <v>8</v>
      </c>
    </row>
    <row r="18" spans="1:8" x14ac:dyDescent="0.25">
      <c r="A18">
        <f t="shared" si="0"/>
        <v>14</v>
      </c>
      <c r="B18" t="s">
        <v>10</v>
      </c>
      <c r="C18" t="s">
        <v>22</v>
      </c>
      <c r="D18" t="s">
        <v>62</v>
      </c>
      <c r="E18">
        <v>44840</v>
      </c>
      <c r="F18" t="s">
        <v>63</v>
      </c>
      <c r="G18">
        <v>2183753.77</v>
      </c>
      <c r="H18" t="s">
        <v>8</v>
      </c>
    </row>
    <row r="19" spans="1:8" x14ac:dyDescent="0.25">
      <c r="A19">
        <f t="shared" si="0"/>
        <v>15</v>
      </c>
      <c r="B19" t="s">
        <v>15</v>
      </c>
      <c r="C19" t="s">
        <v>64</v>
      </c>
      <c r="D19" t="s">
        <v>65</v>
      </c>
      <c r="E19">
        <v>44840</v>
      </c>
      <c r="F19" t="s">
        <v>66</v>
      </c>
      <c r="G19">
        <v>238797.78</v>
      </c>
      <c r="H19" t="s">
        <v>8</v>
      </c>
    </row>
    <row r="20" spans="1:8" x14ac:dyDescent="0.25">
      <c r="A20">
        <f t="shared" si="0"/>
        <v>16</v>
      </c>
      <c r="B20" t="s">
        <v>16</v>
      </c>
      <c r="C20" t="s">
        <v>67</v>
      </c>
      <c r="D20" t="s">
        <v>68</v>
      </c>
      <c r="E20">
        <v>44844</v>
      </c>
      <c r="F20" t="s">
        <v>69</v>
      </c>
      <c r="G20">
        <v>1204920.22</v>
      </c>
      <c r="H20" t="s">
        <v>8</v>
      </c>
    </row>
    <row r="21" spans="1:8" x14ac:dyDescent="0.25">
      <c r="A21">
        <f t="shared" si="0"/>
        <v>17</v>
      </c>
      <c r="B21" t="s">
        <v>16</v>
      </c>
      <c r="C21" t="s">
        <v>71</v>
      </c>
      <c r="D21" t="s">
        <v>70</v>
      </c>
      <c r="E21">
        <v>44844</v>
      </c>
      <c r="F21" t="s">
        <v>72</v>
      </c>
      <c r="G21">
        <v>994391.4</v>
      </c>
      <c r="H21" t="s">
        <v>8</v>
      </c>
    </row>
    <row r="22" spans="1:8" x14ac:dyDescent="0.25">
      <c r="A22">
        <f t="shared" si="0"/>
        <v>18</v>
      </c>
      <c r="B22" t="s">
        <v>19</v>
      </c>
      <c r="C22" t="s">
        <v>73</v>
      </c>
      <c r="D22" t="s">
        <v>74</v>
      </c>
      <c r="E22">
        <v>44844</v>
      </c>
      <c r="F22" t="s">
        <v>75</v>
      </c>
      <c r="G22">
        <v>1081391.97</v>
      </c>
      <c r="H22" t="s">
        <v>8</v>
      </c>
    </row>
    <row r="23" spans="1:8" x14ac:dyDescent="0.25">
      <c r="A23">
        <f t="shared" si="0"/>
        <v>19</v>
      </c>
      <c r="B23" t="s">
        <v>15</v>
      </c>
      <c r="C23" t="s">
        <v>76</v>
      </c>
      <c r="D23" t="s">
        <v>77</v>
      </c>
      <c r="E23">
        <v>44844</v>
      </c>
      <c r="F23" t="s">
        <v>24</v>
      </c>
      <c r="G23">
        <v>46128.959999999999</v>
      </c>
      <c r="H23" t="s">
        <v>8</v>
      </c>
    </row>
    <row r="24" spans="1:8" x14ac:dyDescent="0.25">
      <c r="A24">
        <f t="shared" si="0"/>
        <v>20</v>
      </c>
      <c r="B24" t="s">
        <v>19</v>
      </c>
      <c r="C24" t="s">
        <v>78</v>
      </c>
      <c r="D24" t="s">
        <v>79</v>
      </c>
      <c r="E24">
        <v>44844</v>
      </c>
      <c r="F24" t="s">
        <v>24</v>
      </c>
      <c r="G24">
        <v>10187100</v>
      </c>
      <c r="H24" t="s">
        <v>8</v>
      </c>
    </row>
    <row r="25" spans="1:8" x14ac:dyDescent="0.25">
      <c r="A25">
        <f t="shared" si="0"/>
        <v>21</v>
      </c>
      <c r="B25" t="s">
        <v>19</v>
      </c>
      <c r="C25" t="s">
        <v>80</v>
      </c>
      <c r="D25" t="s">
        <v>81</v>
      </c>
      <c r="E25">
        <v>44847</v>
      </c>
      <c r="F25" t="s">
        <v>82</v>
      </c>
      <c r="G25">
        <v>106841.63</v>
      </c>
      <c r="H25" t="s">
        <v>8</v>
      </c>
    </row>
    <row r="26" spans="1:8" x14ac:dyDescent="0.25">
      <c r="A26">
        <f t="shared" si="0"/>
        <v>22</v>
      </c>
      <c r="B26" t="s">
        <v>19</v>
      </c>
      <c r="C26" t="s">
        <v>164</v>
      </c>
      <c r="D26" t="s">
        <v>83</v>
      </c>
      <c r="E26">
        <v>44847</v>
      </c>
      <c r="F26" t="s">
        <v>84</v>
      </c>
      <c r="G26">
        <v>93560.69</v>
      </c>
      <c r="H26" t="s">
        <v>85</v>
      </c>
    </row>
    <row r="27" spans="1:8" x14ac:dyDescent="0.25">
      <c r="A27">
        <f t="shared" si="0"/>
        <v>23</v>
      </c>
      <c r="B27" t="s">
        <v>86</v>
      </c>
      <c r="C27" t="s">
        <v>87</v>
      </c>
      <c r="D27" t="s">
        <v>88</v>
      </c>
      <c r="E27">
        <v>44848</v>
      </c>
      <c r="F27" t="s">
        <v>89</v>
      </c>
      <c r="G27">
        <v>124103.71</v>
      </c>
      <c r="H27" t="s">
        <v>8</v>
      </c>
    </row>
    <row r="28" spans="1:8" x14ac:dyDescent="0.25">
      <c r="A28">
        <f t="shared" si="0"/>
        <v>24</v>
      </c>
      <c r="B28" t="s">
        <v>9</v>
      </c>
      <c r="C28" t="s">
        <v>171</v>
      </c>
      <c r="D28" t="s">
        <v>90</v>
      </c>
      <c r="E28">
        <v>44848</v>
      </c>
      <c r="F28" t="s">
        <v>91</v>
      </c>
      <c r="G28">
        <v>2679224.7799999998</v>
      </c>
      <c r="H28" t="s">
        <v>8</v>
      </c>
    </row>
    <row r="29" spans="1:8" x14ac:dyDescent="0.25">
      <c r="A29">
        <f t="shared" si="0"/>
        <v>25</v>
      </c>
      <c r="B29" t="s">
        <v>86</v>
      </c>
      <c r="C29" t="s">
        <v>172</v>
      </c>
      <c r="D29" t="s">
        <v>92</v>
      </c>
      <c r="E29">
        <v>44848</v>
      </c>
      <c r="F29" t="s">
        <v>93</v>
      </c>
      <c r="G29">
        <v>95859.37</v>
      </c>
      <c r="H29" t="s">
        <v>8</v>
      </c>
    </row>
    <row r="30" spans="1:8" x14ac:dyDescent="0.25">
      <c r="A30">
        <f t="shared" si="0"/>
        <v>26</v>
      </c>
      <c r="B30" t="s">
        <v>16</v>
      </c>
      <c r="C30" t="s">
        <v>94</v>
      </c>
      <c r="D30" t="s">
        <v>95</v>
      </c>
      <c r="E30">
        <v>44848</v>
      </c>
      <c r="F30" t="s">
        <v>96</v>
      </c>
      <c r="G30">
        <v>730109.59</v>
      </c>
      <c r="H30" t="s">
        <v>8</v>
      </c>
    </row>
    <row r="31" spans="1:8" x14ac:dyDescent="0.25">
      <c r="A31">
        <f t="shared" si="0"/>
        <v>27</v>
      </c>
      <c r="B31" t="s">
        <v>12</v>
      </c>
      <c r="C31" t="s">
        <v>99</v>
      </c>
      <c r="D31" t="s">
        <v>97</v>
      </c>
      <c r="E31">
        <v>44851</v>
      </c>
      <c r="F31" t="s">
        <v>98</v>
      </c>
      <c r="G31">
        <v>1812087.54</v>
      </c>
      <c r="H31" t="s">
        <v>8</v>
      </c>
    </row>
    <row r="32" spans="1:8" x14ac:dyDescent="0.25">
      <c r="A32">
        <f t="shared" si="0"/>
        <v>28</v>
      </c>
      <c r="B32" t="s">
        <v>12</v>
      </c>
      <c r="C32" t="s">
        <v>100</v>
      </c>
      <c r="D32" t="s">
        <v>101</v>
      </c>
      <c r="E32">
        <v>44851</v>
      </c>
      <c r="F32" t="s">
        <v>102</v>
      </c>
      <c r="G32">
        <v>6640345.0499999998</v>
      </c>
      <c r="H32" t="s">
        <v>8</v>
      </c>
    </row>
    <row r="33" spans="1:18" x14ac:dyDescent="0.25">
      <c r="A33">
        <f t="shared" si="0"/>
        <v>29</v>
      </c>
      <c r="B33" t="s">
        <v>9</v>
      </c>
      <c r="C33" t="s">
        <v>103</v>
      </c>
      <c r="D33" t="s">
        <v>104</v>
      </c>
      <c r="E33">
        <v>44852</v>
      </c>
      <c r="F33" t="s">
        <v>117</v>
      </c>
      <c r="G33">
        <v>3154677.19</v>
      </c>
      <c r="H33" t="s">
        <v>8</v>
      </c>
    </row>
    <row r="34" spans="1:18" x14ac:dyDescent="0.25">
      <c r="A34">
        <f t="shared" si="0"/>
        <v>30</v>
      </c>
      <c r="B34" t="s">
        <v>9</v>
      </c>
      <c r="C34" t="s">
        <v>103</v>
      </c>
      <c r="D34" t="s">
        <v>105</v>
      </c>
      <c r="E34">
        <v>44852</v>
      </c>
      <c r="F34" t="s">
        <v>175</v>
      </c>
      <c r="G34">
        <v>3156014.12</v>
      </c>
      <c r="H34" t="s">
        <v>8</v>
      </c>
    </row>
    <row r="35" spans="1:18" x14ac:dyDescent="0.25">
      <c r="A35">
        <f t="shared" si="0"/>
        <v>31</v>
      </c>
      <c r="B35" t="s">
        <v>16</v>
      </c>
      <c r="C35" t="s">
        <v>106</v>
      </c>
      <c r="D35" t="s">
        <v>107</v>
      </c>
      <c r="E35">
        <v>44852</v>
      </c>
      <c r="F35" t="s">
        <v>108</v>
      </c>
      <c r="G35">
        <v>1026904.09</v>
      </c>
      <c r="H35" t="s">
        <v>8</v>
      </c>
    </row>
    <row r="36" spans="1:18" x14ac:dyDescent="0.25">
      <c r="A36">
        <f t="shared" si="0"/>
        <v>32</v>
      </c>
      <c r="B36" t="s">
        <v>17</v>
      </c>
      <c r="C36" t="s">
        <v>173</v>
      </c>
      <c r="D36" t="s">
        <v>109</v>
      </c>
      <c r="E36">
        <v>44853</v>
      </c>
      <c r="F36" t="s">
        <v>110</v>
      </c>
      <c r="G36">
        <v>472454.88</v>
      </c>
      <c r="H36" t="s">
        <v>8</v>
      </c>
    </row>
    <row r="37" spans="1:18" s="8" customFormat="1" x14ac:dyDescent="0.25">
      <c r="A37">
        <f t="shared" si="0"/>
        <v>33</v>
      </c>
      <c r="B37" t="s">
        <v>19</v>
      </c>
      <c r="C37" t="s">
        <v>174</v>
      </c>
      <c r="D37" t="s">
        <v>111</v>
      </c>
      <c r="E37">
        <v>44854</v>
      </c>
      <c r="F37" t="s">
        <v>112</v>
      </c>
      <c r="G37">
        <v>63058.3</v>
      </c>
      <c r="H37" t="s">
        <v>113</v>
      </c>
      <c r="I37"/>
      <c r="J37"/>
      <c r="K37"/>
      <c r="L37"/>
      <c r="M37"/>
      <c r="N37"/>
      <c r="O37"/>
      <c r="P37"/>
      <c r="Q37"/>
      <c r="R37"/>
    </row>
    <row r="38" spans="1:18" x14ac:dyDescent="0.25">
      <c r="A38">
        <f t="shared" si="0"/>
        <v>34</v>
      </c>
      <c r="B38" t="s">
        <v>19</v>
      </c>
      <c r="C38" t="s">
        <v>165</v>
      </c>
      <c r="D38" t="s">
        <v>114</v>
      </c>
      <c r="E38">
        <v>44854</v>
      </c>
      <c r="F38" t="s">
        <v>115</v>
      </c>
      <c r="G38">
        <v>1598696.71</v>
      </c>
      <c r="H38" t="s">
        <v>8</v>
      </c>
    </row>
    <row r="39" spans="1:18" x14ac:dyDescent="0.25">
      <c r="A39">
        <f t="shared" si="0"/>
        <v>35</v>
      </c>
      <c r="B39" t="s">
        <v>9</v>
      </c>
      <c r="C39" t="s">
        <v>103</v>
      </c>
      <c r="D39" t="s">
        <v>116</v>
      </c>
      <c r="E39">
        <v>44854</v>
      </c>
      <c r="F39" t="s">
        <v>118</v>
      </c>
      <c r="G39">
        <v>3151244.45</v>
      </c>
      <c r="H39" t="s">
        <v>8</v>
      </c>
    </row>
    <row r="40" spans="1:18" x14ac:dyDescent="0.25">
      <c r="A40">
        <f t="shared" si="0"/>
        <v>36</v>
      </c>
      <c r="B40" t="s">
        <v>12</v>
      </c>
      <c r="C40" t="s">
        <v>21</v>
      </c>
      <c r="D40" t="s">
        <v>119</v>
      </c>
      <c r="E40">
        <v>44855</v>
      </c>
      <c r="F40" t="s">
        <v>120</v>
      </c>
      <c r="G40">
        <v>4050396.21</v>
      </c>
      <c r="H40" t="s">
        <v>8</v>
      </c>
    </row>
    <row r="41" spans="1:18" x14ac:dyDescent="0.25">
      <c r="A41">
        <f t="shared" si="0"/>
        <v>37</v>
      </c>
      <c r="B41" t="s">
        <v>12</v>
      </c>
      <c r="C41" t="s">
        <v>126</v>
      </c>
      <c r="D41" t="s">
        <v>121</v>
      </c>
      <c r="E41">
        <v>44855</v>
      </c>
      <c r="F41" t="s">
        <v>125</v>
      </c>
      <c r="G41">
        <v>2320256.81</v>
      </c>
      <c r="H41" t="s">
        <v>8</v>
      </c>
    </row>
    <row r="42" spans="1:18" x14ac:dyDescent="0.25">
      <c r="A42">
        <f t="shared" si="0"/>
        <v>38</v>
      </c>
      <c r="B42" t="s">
        <v>9</v>
      </c>
      <c r="C42" t="s">
        <v>124</v>
      </c>
      <c r="D42" t="s">
        <v>123</v>
      </c>
      <c r="E42">
        <v>44859</v>
      </c>
      <c r="F42" t="s">
        <v>122</v>
      </c>
      <c r="G42">
        <v>13861793.539999999</v>
      </c>
      <c r="H42" t="s">
        <v>8</v>
      </c>
    </row>
    <row r="43" spans="1:18" x14ac:dyDescent="0.25">
      <c r="A43">
        <f t="shared" si="0"/>
        <v>39</v>
      </c>
      <c r="B43" t="s">
        <v>19</v>
      </c>
      <c r="C43" t="s">
        <v>166</v>
      </c>
      <c r="D43" t="s">
        <v>127</v>
      </c>
      <c r="E43">
        <v>44859</v>
      </c>
      <c r="F43" t="s">
        <v>128</v>
      </c>
      <c r="G43">
        <v>621111.92000000004</v>
      </c>
      <c r="H43" t="s">
        <v>8</v>
      </c>
    </row>
    <row r="44" spans="1:18" x14ac:dyDescent="0.25">
      <c r="A44">
        <f t="shared" si="0"/>
        <v>40</v>
      </c>
      <c r="B44" t="s">
        <v>19</v>
      </c>
      <c r="C44" t="s">
        <v>129</v>
      </c>
      <c r="D44" t="s">
        <v>130</v>
      </c>
      <c r="E44">
        <v>44859</v>
      </c>
      <c r="F44" t="s">
        <v>131</v>
      </c>
      <c r="G44">
        <v>1362073.03</v>
      </c>
      <c r="H44" t="s">
        <v>8</v>
      </c>
    </row>
    <row r="45" spans="1:18" s="9" customFormat="1" x14ac:dyDescent="0.25">
      <c r="A45">
        <f t="shared" si="0"/>
        <v>41</v>
      </c>
      <c r="B45" t="s">
        <v>132</v>
      </c>
      <c r="C45" t="s">
        <v>133</v>
      </c>
      <c r="D45" t="s">
        <v>134</v>
      </c>
      <c r="E45">
        <v>44860</v>
      </c>
      <c r="F45" t="s">
        <v>135</v>
      </c>
      <c r="G45">
        <v>4972942.5999999996</v>
      </c>
      <c r="H45" t="s">
        <v>136</v>
      </c>
    </row>
    <row r="46" spans="1:18" x14ac:dyDescent="0.25">
      <c r="A46">
        <f t="shared" si="0"/>
        <v>42</v>
      </c>
      <c r="B46" t="s">
        <v>12</v>
      </c>
      <c r="C46" t="s">
        <v>20</v>
      </c>
      <c r="D46" t="s">
        <v>137</v>
      </c>
      <c r="E46">
        <v>44860</v>
      </c>
      <c r="F46" t="s">
        <v>138</v>
      </c>
      <c r="G46">
        <v>3883571.7</v>
      </c>
      <c r="H46" t="s">
        <v>8</v>
      </c>
    </row>
    <row r="47" spans="1:18" x14ac:dyDescent="0.25">
      <c r="A47">
        <f t="shared" si="0"/>
        <v>43</v>
      </c>
      <c r="B47" t="s">
        <v>9</v>
      </c>
      <c r="C47" t="s">
        <v>168</v>
      </c>
      <c r="D47" t="s">
        <v>162</v>
      </c>
      <c r="E47">
        <v>44865</v>
      </c>
      <c r="F47" t="s">
        <v>163</v>
      </c>
      <c r="G47">
        <v>828093.26</v>
      </c>
      <c r="H47" t="s">
        <v>8</v>
      </c>
    </row>
    <row r="48" spans="1:18" s="9" customFormat="1" x14ac:dyDescent="0.25">
      <c r="A48">
        <f t="shared" si="0"/>
        <v>44</v>
      </c>
      <c r="B48" t="s">
        <v>12</v>
      </c>
      <c r="C48" t="s">
        <v>139</v>
      </c>
      <c r="D48" t="s">
        <v>140</v>
      </c>
      <c r="E48">
        <v>44865</v>
      </c>
      <c r="F48" t="s">
        <v>141</v>
      </c>
      <c r="G48">
        <v>9146294.1699999999</v>
      </c>
      <c r="H48" t="s">
        <v>8</v>
      </c>
    </row>
    <row r="49" spans="1:8" x14ac:dyDescent="0.25">
      <c r="A49">
        <f t="shared" si="0"/>
        <v>45</v>
      </c>
      <c r="B49" t="s">
        <v>12</v>
      </c>
      <c r="C49" t="s">
        <v>143</v>
      </c>
      <c r="D49" t="s">
        <v>142</v>
      </c>
      <c r="E49">
        <v>44865</v>
      </c>
      <c r="F49" t="s">
        <v>144</v>
      </c>
      <c r="G49">
        <v>3164868.82</v>
      </c>
      <c r="H49" t="s">
        <v>8</v>
      </c>
    </row>
    <row r="50" spans="1:8" x14ac:dyDescent="0.25">
      <c r="A50">
        <f t="shared" si="0"/>
        <v>46</v>
      </c>
      <c r="B50" t="s">
        <v>12</v>
      </c>
      <c r="C50" t="s">
        <v>145</v>
      </c>
      <c r="D50" t="s">
        <v>146</v>
      </c>
      <c r="E50">
        <v>44865</v>
      </c>
      <c r="F50" t="s">
        <v>147</v>
      </c>
      <c r="G50">
        <v>2998123.56</v>
      </c>
      <c r="H50" t="s">
        <v>8</v>
      </c>
    </row>
    <row r="51" spans="1:8" x14ac:dyDescent="0.25">
      <c r="A51">
        <f t="shared" si="0"/>
        <v>47</v>
      </c>
      <c r="B51" t="s">
        <v>16</v>
      </c>
      <c r="C51" t="s">
        <v>155</v>
      </c>
      <c r="D51" t="s">
        <v>148</v>
      </c>
      <c r="E51">
        <v>44865</v>
      </c>
      <c r="F51" t="s">
        <v>149</v>
      </c>
      <c r="G51">
        <v>373372.93</v>
      </c>
      <c r="H51" t="s">
        <v>8</v>
      </c>
    </row>
    <row r="52" spans="1:8" x14ac:dyDescent="0.25">
      <c r="A52">
        <f t="shared" si="0"/>
        <v>48</v>
      </c>
      <c r="B52" t="s">
        <v>150</v>
      </c>
      <c r="C52" t="s">
        <v>151</v>
      </c>
      <c r="D52" t="s">
        <v>152</v>
      </c>
      <c r="E52">
        <v>44865</v>
      </c>
      <c r="F52" t="s">
        <v>153</v>
      </c>
      <c r="G52">
        <v>216536.82</v>
      </c>
      <c r="H52" t="s">
        <v>154</v>
      </c>
    </row>
    <row r="53" spans="1:8" x14ac:dyDescent="0.25">
      <c r="A53">
        <f t="shared" si="0"/>
        <v>49</v>
      </c>
      <c r="B53" t="s">
        <v>16</v>
      </c>
      <c r="C53" t="s">
        <v>156</v>
      </c>
      <c r="D53" t="s">
        <v>157</v>
      </c>
      <c r="E53">
        <v>44865</v>
      </c>
      <c r="F53" t="s">
        <v>158</v>
      </c>
      <c r="G53">
        <v>197538.11</v>
      </c>
      <c r="H53" t="s">
        <v>8</v>
      </c>
    </row>
    <row r="54" spans="1:8" x14ac:dyDescent="0.25">
      <c r="A54">
        <f t="shared" si="0"/>
        <v>50</v>
      </c>
      <c r="B54" t="s">
        <v>159</v>
      </c>
      <c r="C54" t="s">
        <v>167</v>
      </c>
      <c r="D54" t="s">
        <v>160</v>
      </c>
      <c r="E54">
        <v>44865</v>
      </c>
      <c r="F54" t="s">
        <v>161</v>
      </c>
      <c r="G54">
        <v>208851.17</v>
      </c>
      <c r="H54" t="s">
        <v>8</v>
      </c>
    </row>
    <row r="55" spans="1:8" x14ac:dyDescent="0.25">
      <c r="G55" s="3"/>
    </row>
    <row r="56" spans="1:8" x14ac:dyDescent="0.25">
      <c r="G56" s="4"/>
    </row>
    <row r="57" spans="1:8" x14ac:dyDescent="0.25">
      <c r="G57" s="3"/>
    </row>
    <row r="58" spans="1:8" x14ac:dyDescent="0.25">
      <c r="G58" s="3"/>
    </row>
    <row r="59" spans="1:8" x14ac:dyDescent="0.25">
      <c r="E59" s="11"/>
      <c r="G59" s="2"/>
    </row>
    <row r="60" spans="1:8" s="5" customFormat="1" x14ac:dyDescent="0.25">
      <c r="A60"/>
      <c r="B60"/>
      <c r="C60"/>
      <c r="D60"/>
      <c r="E60" s="11"/>
      <c r="F60"/>
      <c r="G60" s="2"/>
    </row>
    <row r="61" spans="1:8" s="5" customFormat="1" x14ac:dyDescent="0.25">
      <c r="A61"/>
      <c r="B61"/>
      <c r="C61"/>
      <c r="D61"/>
      <c r="E61" s="11"/>
      <c r="F61"/>
      <c r="G61" s="2"/>
    </row>
    <row r="62" spans="1:8" x14ac:dyDescent="0.25">
      <c r="E62" s="11"/>
      <c r="G62" s="2"/>
    </row>
    <row r="63" spans="1:8" x14ac:dyDescent="0.25">
      <c r="E63" s="11"/>
      <c r="G63" s="2"/>
    </row>
    <row r="64" spans="1:8" x14ac:dyDescent="0.25">
      <c r="E64" s="11"/>
      <c r="G64" s="2"/>
    </row>
    <row r="65" spans="1:9" x14ac:dyDescent="0.25">
      <c r="A65" s="10"/>
    </row>
    <row r="74" spans="1:9" x14ac:dyDescent="0.25">
      <c r="I74" s="5"/>
    </row>
    <row r="109" spans="9:9" x14ac:dyDescent="0.25">
      <c r="I109" s="12"/>
    </row>
    <row r="110" spans="9:9" x14ac:dyDescent="0.25">
      <c r="I110" s="12"/>
    </row>
    <row r="111" spans="9:9" x14ac:dyDescent="0.25">
      <c r="I111" s="12"/>
    </row>
    <row r="112" spans="9:9" x14ac:dyDescent="0.25">
      <c r="I112" s="12"/>
    </row>
    <row r="113" spans="9:9" x14ac:dyDescent="0.25">
      <c r="I113" s="12"/>
    </row>
    <row r="114" spans="9:9" x14ac:dyDescent="0.25">
      <c r="I114" s="12"/>
    </row>
  </sheetData>
  <phoneticPr fontId="3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F0CA-2167-4756-8238-334A2CDD8EB9}">
  <dimension ref="A1:G46"/>
  <sheetViews>
    <sheetView workbookViewId="0">
      <selection activeCell="C37" sqref="C37"/>
    </sheetView>
  </sheetViews>
  <sheetFormatPr defaultRowHeight="15" x14ac:dyDescent="0.25"/>
  <cols>
    <col min="1" max="1" width="19.140625" customWidth="1"/>
    <col min="2" max="2" width="29.7109375" customWidth="1"/>
    <col min="3" max="3" width="21" customWidth="1"/>
    <col min="4" max="4" width="21.7109375" customWidth="1"/>
    <col min="5" max="5" width="17.5703125" customWidth="1"/>
    <col min="6" max="6" width="15.5703125" customWidth="1"/>
    <col min="7" max="7" width="29.7109375" customWidth="1"/>
  </cols>
  <sheetData>
    <row r="1" spans="1:7" x14ac:dyDescent="0.25">
      <c r="A1" t="s">
        <v>176</v>
      </c>
    </row>
    <row r="2" spans="1:7" x14ac:dyDescent="0.25">
      <c r="A2" t="s">
        <v>177</v>
      </c>
    </row>
    <row r="4" spans="1:7" x14ac:dyDescent="0.25">
      <c r="A4" t="s">
        <v>5</v>
      </c>
      <c r="B4" t="s">
        <v>6</v>
      </c>
      <c r="C4" t="s">
        <v>0</v>
      </c>
      <c r="D4" t="s">
        <v>1</v>
      </c>
      <c r="E4" t="s">
        <v>3</v>
      </c>
      <c r="F4" t="s">
        <v>26</v>
      </c>
      <c r="G4" t="s">
        <v>2</v>
      </c>
    </row>
    <row r="5" spans="1:7" x14ac:dyDescent="0.25">
      <c r="A5">
        <v>1</v>
      </c>
      <c r="B5" t="s">
        <v>19</v>
      </c>
      <c r="C5" t="s">
        <v>52</v>
      </c>
      <c r="D5" t="s">
        <v>178</v>
      </c>
      <c r="E5">
        <v>44867</v>
      </c>
      <c r="F5" t="s">
        <v>179</v>
      </c>
      <c r="G5">
        <v>623491.43000000005</v>
      </c>
    </row>
    <row r="6" spans="1:7" x14ac:dyDescent="0.25">
      <c r="A6">
        <f>1+A5</f>
        <v>2</v>
      </c>
      <c r="B6" t="s">
        <v>19</v>
      </c>
      <c r="C6" t="s">
        <v>180</v>
      </c>
      <c r="D6" t="s">
        <v>181</v>
      </c>
      <c r="E6">
        <v>44867</v>
      </c>
      <c r="F6" t="s">
        <v>182</v>
      </c>
      <c r="G6">
        <v>736224.43</v>
      </c>
    </row>
    <row r="7" spans="1:7" x14ac:dyDescent="0.25">
      <c r="A7">
        <f t="shared" ref="A7:A46" si="0">1+A6</f>
        <v>3</v>
      </c>
      <c r="B7" t="s">
        <v>183</v>
      </c>
      <c r="C7" t="s">
        <v>184</v>
      </c>
      <c r="D7" t="s">
        <v>185</v>
      </c>
      <c r="E7">
        <v>44868</v>
      </c>
      <c r="F7" t="s">
        <v>7</v>
      </c>
      <c r="G7" t="s">
        <v>8</v>
      </c>
    </row>
    <row r="8" spans="1:7" x14ac:dyDescent="0.25">
      <c r="A8">
        <f t="shared" si="0"/>
        <v>4</v>
      </c>
      <c r="B8" t="s">
        <v>186</v>
      </c>
      <c r="C8" t="s">
        <v>187</v>
      </c>
      <c r="D8" t="s">
        <v>188</v>
      </c>
      <c r="E8">
        <v>44868</v>
      </c>
      <c r="F8" t="s">
        <v>189</v>
      </c>
      <c r="G8">
        <v>894766.58</v>
      </c>
    </row>
    <row r="9" spans="1:7" x14ac:dyDescent="0.25">
      <c r="A9">
        <f t="shared" si="0"/>
        <v>5</v>
      </c>
      <c r="B9" t="s">
        <v>12</v>
      </c>
      <c r="C9" t="s">
        <v>190</v>
      </c>
      <c r="D9" t="s">
        <v>191</v>
      </c>
      <c r="E9">
        <v>44868</v>
      </c>
      <c r="F9" t="s">
        <v>192</v>
      </c>
      <c r="G9">
        <v>12870831.460000001</v>
      </c>
    </row>
    <row r="10" spans="1:7" x14ac:dyDescent="0.25">
      <c r="A10">
        <f t="shared" si="0"/>
        <v>6</v>
      </c>
      <c r="B10" t="s">
        <v>193</v>
      </c>
      <c r="C10" t="s">
        <v>194</v>
      </c>
      <c r="D10" t="s">
        <v>195</v>
      </c>
      <c r="E10">
        <v>44869</v>
      </c>
      <c r="F10" t="s">
        <v>196</v>
      </c>
      <c r="G10">
        <v>895409.77</v>
      </c>
    </row>
    <row r="11" spans="1:7" x14ac:dyDescent="0.25">
      <c r="A11">
        <f t="shared" si="0"/>
        <v>7</v>
      </c>
      <c r="B11" t="s">
        <v>9</v>
      </c>
      <c r="C11" t="s">
        <v>197</v>
      </c>
      <c r="D11" t="s">
        <v>198</v>
      </c>
      <c r="E11">
        <v>44872</v>
      </c>
      <c r="F11" t="s">
        <v>199</v>
      </c>
      <c r="G11">
        <v>1590150.3</v>
      </c>
    </row>
    <row r="12" spans="1:7" x14ac:dyDescent="0.25">
      <c r="A12">
        <f t="shared" si="0"/>
        <v>8</v>
      </c>
      <c r="B12" t="s">
        <v>12</v>
      </c>
      <c r="C12" t="s">
        <v>200</v>
      </c>
      <c r="D12" t="s">
        <v>201</v>
      </c>
      <c r="E12">
        <v>44872</v>
      </c>
      <c r="F12" t="s">
        <v>202</v>
      </c>
      <c r="G12">
        <v>6364324.6699999999</v>
      </c>
    </row>
    <row r="13" spans="1:7" x14ac:dyDescent="0.25">
      <c r="A13">
        <f t="shared" si="0"/>
        <v>9</v>
      </c>
      <c r="B13" t="s">
        <v>12</v>
      </c>
      <c r="C13" t="s">
        <v>190</v>
      </c>
      <c r="D13" t="s">
        <v>203</v>
      </c>
      <c r="E13">
        <v>44873</v>
      </c>
      <c r="F13" t="s">
        <v>204</v>
      </c>
      <c r="G13">
        <v>17743551.609999999</v>
      </c>
    </row>
    <row r="14" spans="1:7" x14ac:dyDescent="0.25">
      <c r="A14">
        <f t="shared" si="0"/>
        <v>10</v>
      </c>
      <c r="B14" t="s">
        <v>186</v>
      </c>
      <c r="C14" t="s">
        <v>205</v>
      </c>
      <c r="D14" t="s">
        <v>206</v>
      </c>
      <c r="E14">
        <v>44873</v>
      </c>
      <c r="F14" t="s">
        <v>24</v>
      </c>
      <c r="G14">
        <v>112351.5</v>
      </c>
    </row>
    <row r="15" spans="1:7" x14ac:dyDescent="0.25">
      <c r="A15">
        <f t="shared" si="0"/>
        <v>11</v>
      </c>
      <c r="B15" t="s">
        <v>186</v>
      </c>
      <c r="C15" t="s">
        <v>187</v>
      </c>
      <c r="D15" t="s">
        <v>207</v>
      </c>
      <c r="E15">
        <v>44873</v>
      </c>
      <c r="F15" t="s">
        <v>208</v>
      </c>
      <c r="G15">
        <v>885547.25</v>
      </c>
    </row>
    <row r="16" spans="1:7" x14ac:dyDescent="0.25">
      <c r="A16">
        <f t="shared" si="0"/>
        <v>12</v>
      </c>
      <c r="B16" t="s">
        <v>186</v>
      </c>
      <c r="C16" t="s">
        <v>209</v>
      </c>
      <c r="D16" t="s">
        <v>210</v>
      </c>
      <c r="E16">
        <v>44874</v>
      </c>
      <c r="F16" t="s">
        <v>24</v>
      </c>
      <c r="G16">
        <v>371534.53</v>
      </c>
    </row>
    <row r="17" spans="1:7" x14ac:dyDescent="0.25">
      <c r="A17">
        <f t="shared" si="0"/>
        <v>13</v>
      </c>
      <c r="B17" t="s">
        <v>15</v>
      </c>
      <c r="C17" t="s">
        <v>211</v>
      </c>
      <c r="D17" t="s">
        <v>212</v>
      </c>
      <c r="E17">
        <v>44874</v>
      </c>
      <c r="F17" t="s">
        <v>213</v>
      </c>
      <c r="G17">
        <v>119398.85</v>
      </c>
    </row>
    <row r="18" spans="1:7" x14ac:dyDescent="0.25">
      <c r="A18">
        <f t="shared" si="0"/>
        <v>14</v>
      </c>
      <c r="B18" t="s">
        <v>19</v>
      </c>
      <c r="C18" t="s">
        <v>52</v>
      </c>
      <c r="D18" t="s">
        <v>214</v>
      </c>
      <c r="E18">
        <v>44876</v>
      </c>
      <c r="F18" t="s">
        <v>215</v>
      </c>
      <c r="G18">
        <v>296347.67</v>
      </c>
    </row>
    <row r="19" spans="1:7" x14ac:dyDescent="0.25">
      <c r="A19">
        <f t="shared" si="0"/>
        <v>15</v>
      </c>
      <c r="B19" t="s">
        <v>19</v>
      </c>
      <c r="C19" t="s">
        <v>52</v>
      </c>
      <c r="D19" t="s">
        <v>216</v>
      </c>
      <c r="E19">
        <v>44876</v>
      </c>
      <c r="F19" t="s">
        <v>217</v>
      </c>
      <c r="G19">
        <v>625254.62</v>
      </c>
    </row>
    <row r="20" spans="1:7" x14ac:dyDescent="0.25">
      <c r="A20">
        <f t="shared" si="0"/>
        <v>16</v>
      </c>
      <c r="B20" t="s">
        <v>193</v>
      </c>
      <c r="C20" t="s">
        <v>218</v>
      </c>
      <c r="D20" t="s">
        <v>219</v>
      </c>
      <c r="E20">
        <v>44876</v>
      </c>
      <c r="F20" t="s">
        <v>7</v>
      </c>
      <c r="G20">
        <v>1356672</v>
      </c>
    </row>
    <row r="21" spans="1:7" x14ac:dyDescent="0.25">
      <c r="A21">
        <f t="shared" si="0"/>
        <v>17</v>
      </c>
      <c r="B21" t="s">
        <v>220</v>
      </c>
      <c r="C21" t="s">
        <v>221</v>
      </c>
      <c r="D21" t="s">
        <v>222</v>
      </c>
      <c r="E21">
        <v>44876</v>
      </c>
      <c r="F21" t="s">
        <v>223</v>
      </c>
      <c r="G21">
        <v>1474443.15</v>
      </c>
    </row>
    <row r="22" spans="1:7" x14ac:dyDescent="0.25">
      <c r="A22">
        <f t="shared" si="0"/>
        <v>18</v>
      </c>
      <c r="B22" t="s">
        <v>186</v>
      </c>
      <c r="C22" t="s">
        <v>224</v>
      </c>
      <c r="D22" t="s">
        <v>225</v>
      </c>
      <c r="E22">
        <v>44879</v>
      </c>
      <c r="F22" t="s">
        <v>226</v>
      </c>
      <c r="G22">
        <v>1069722.08</v>
      </c>
    </row>
    <row r="23" spans="1:7" x14ac:dyDescent="0.25">
      <c r="A23">
        <f t="shared" si="0"/>
        <v>19</v>
      </c>
      <c r="B23" t="s">
        <v>186</v>
      </c>
      <c r="C23" t="s">
        <v>224</v>
      </c>
      <c r="D23" t="s">
        <v>227</v>
      </c>
      <c r="E23">
        <v>44879</v>
      </c>
      <c r="F23" t="s">
        <v>228</v>
      </c>
      <c r="G23">
        <v>1069722.08</v>
      </c>
    </row>
    <row r="24" spans="1:7" x14ac:dyDescent="0.25">
      <c r="A24">
        <f t="shared" si="0"/>
        <v>20</v>
      </c>
      <c r="B24" t="s">
        <v>9</v>
      </c>
      <c r="C24" t="s">
        <v>229</v>
      </c>
      <c r="D24" t="s">
        <v>230</v>
      </c>
      <c r="E24">
        <v>44879</v>
      </c>
      <c r="F24" t="s">
        <v>231</v>
      </c>
      <c r="G24">
        <v>51658454.939999998</v>
      </c>
    </row>
    <row r="25" spans="1:7" x14ac:dyDescent="0.25">
      <c r="A25">
        <f t="shared" si="0"/>
        <v>21</v>
      </c>
      <c r="B25" t="s">
        <v>14</v>
      </c>
      <c r="C25" t="s">
        <v>232</v>
      </c>
      <c r="D25" t="s">
        <v>233</v>
      </c>
      <c r="E25">
        <v>44879</v>
      </c>
      <c r="F25" t="s">
        <v>234</v>
      </c>
      <c r="G25">
        <v>639841</v>
      </c>
    </row>
    <row r="26" spans="1:7" x14ac:dyDescent="0.25">
      <c r="A26">
        <f t="shared" si="0"/>
        <v>22</v>
      </c>
      <c r="B26" t="s">
        <v>14</v>
      </c>
      <c r="C26" t="s">
        <v>235</v>
      </c>
      <c r="D26" t="s">
        <v>236</v>
      </c>
      <c r="E26">
        <v>44879</v>
      </c>
      <c r="F26" t="s">
        <v>237</v>
      </c>
      <c r="G26">
        <v>695445.79</v>
      </c>
    </row>
    <row r="27" spans="1:7" x14ac:dyDescent="0.25">
      <c r="A27">
        <f t="shared" si="0"/>
        <v>23</v>
      </c>
      <c r="B27" t="s">
        <v>17</v>
      </c>
      <c r="C27" t="s">
        <v>238</v>
      </c>
      <c r="D27" t="s">
        <v>239</v>
      </c>
      <c r="E27">
        <v>44879</v>
      </c>
      <c r="F27" t="s">
        <v>240</v>
      </c>
      <c r="G27">
        <v>604304.57999999996</v>
      </c>
    </row>
    <row r="28" spans="1:7" x14ac:dyDescent="0.25">
      <c r="A28">
        <f t="shared" si="0"/>
        <v>24</v>
      </c>
      <c r="B28" t="s">
        <v>16</v>
      </c>
      <c r="C28" t="s">
        <v>241</v>
      </c>
      <c r="D28" t="s">
        <v>242</v>
      </c>
      <c r="E28">
        <v>44880</v>
      </c>
      <c r="F28" t="s">
        <v>243</v>
      </c>
      <c r="G28">
        <v>805559.13</v>
      </c>
    </row>
    <row r="29" spans="1:7" x14ac:dyDescent="0.25">
      <c r="A29">
        <f t="shared" si="0"/>
        <v>25</v>
      </c>
      <c r="B29" t="s">
        <v>16</v>
      </c>
      <c r="C29" t="s">
        <v>244</v>
      </c>
      <c r="D29" t="s">
        <v>245</v>
      </c>
      <c r="E29">
        <v>44880</v>
      </c>
      <c r="F29" t="s">
        <v>246</v>
      </c>
      <c r="G29">
        <v>83811.070000000007</v>
      </c>
    </row>
    <row r="30" spans="1:7" x14ac:dyDescent="0.25">
      <c r="A30">
        <f t="shared" si="0"/>
        <v>26</v>
      </c>
      <c r="B30" t="s">
        <v>16</v>
      </c>
      <c r="C30" t="s">
        <v>247</v>
      </c>
      <c r="D30" t="s">
        <v>248</v>
      </c>
      <c r="E30">
        <v>44880</v>
      </c>
      <c r="F30" t="s">
        <v>249</v>
      </c>
      <c r="G30">
        <v>3026248.98</v>
      </c>
    </row>
    <row r="31" spans="1:7" x14ac:dyDescent="0.25">
      <c r="A31">
        <f t="shared" si="0"/>
        <v>27</v>
      </c>
      <c r="B31" t="s">
        <v>12</v>
      </c>
      <c r="C31" t="s">
        <v>250</v>
      </c>
      <c r="D31" t="s">
        <v>251</v>
      </c>
      <c r="E31">
        <v>44880</v>
      </c>
      <c r="F31" t="s">
        <v>252</v>
      </c>
      <c r="G31">
        <v>3643832.24</v>
      </c>
    </row>
    <row r="32" spans="1:7" x14ac:dyDescent="0.25">
      <c r="A32">
        <f t="shared" si="0"/>
        <v>28</v>
      </c>
      <c r="B32" t="s">
        <v>150</v>
      </c>
      <c r="C32" t="s">
        <v>253</v>
      </c>
      <c r="D32" t="s">
        <v>254</v>
      </c>
      <c r="E32">
        <v>44880</v>
      </c>
      <c r="F32" t="s">
        <v>255</v>
      </c>
      <c r="G32">
        <v>252891.37</v>
      </c>
    </row>
    <row r="33" spans="1:7" x14ac:dyDescent="0.25">
      <c r="A33">
        <f t="shared" si="0"/>
        <v>29</v>
      </c>
      <c r="B33" t="s">
        <v>19</v>
      </c>
      <c r="C33" t="s">
        <v>166</v>
      </c>
      <c r="D33" t="s">
        <v>256</v>
      </c>
      <c r="E33">
        <v>44886</v>
      </c>
      <c r="F33" t="s">
        <v>257</v>
      </c>
      <c r="G33">
        <v>627369.48</v>
      </c>
    </row>
    <row r="34" spans="1:7" x14ac:dyDescent="0.25">
      <c r="A34">
        <f t="shared" si="0"/>
        <v>30</v>
      </c>
      <c r="B34" t="s">
        <v>19</v>
      </c>
      <c r="C34" t="s">
        <v>166</v>
      </c>
      <c r="D34" t="s">
        <v>258</v>
      </c>
      <c r="E34">
        <v>44886</v>
      </c>
      <c r="F34" t="s">
        <v>259</v>
      </c>
      <c r="G34">
        <v>1725017.36</v>
      </c>
    </row>
    <row r="35" spans="1:7" x14ac:dyDescent="0.25">
      <c r="A35">
        <f t="shared" si="0"/>
        <v>31</v>
      </c>
      <c r="B35" t="s">
        <v>14</v>
      </c>
      <c r="C35" t="s">
        <v>260</v>
      </c>
      <c r="D35" t="s">
        <v>261</v>
      </c>
      <c r="E35">
        <v>44886</v>
      </c>
      <c r="F35" t="s">
        <v>262</v>
      </c>
      <c r="G35">
        <v>13222048.93</v>
      </c>
    </row>
    <row r="36" spans="1:7" x14ac:dyDescent="0.25">
      <c r="A36">
        <f t="shared" si="0"/>
        <v>32</v>
      </c>
      <c r="B36" t="s">
        <v>12</v>
      </c>
      <c r="C36" t="s">
        <v>263</v>
      </c>
      <c r="D36" t="s">
        <v>264</v>
      </c>
      <c r="E36">
        <v>44886</v>
      </c>
      <c r="F36" t="s">
        <v>265</v>
      </c>
      <c r="G36">
        <v>1596083.96</v>
      </c>
    </row>
    <row r="37" spans="1:7" x14ac:dyDescent="0.25">
      <c r="A37">
        <f t="shared" si="0"/>
        <v>33</v>
      </c>
      <c r="B37" t="s">
        <v>10</v>
      </c>
      <c r="C37" t="s">
        <v>266</v>
      </c>
      <c r="D37" t="s">
        <v>267</v>
      </c>
      <c r="E37">
        <v>44887</v>
      </c>
      <c r="F37" t="s">
        <v>268</v>
      </c>
      <c r="G37">
        <v>126429.15</v>
      </c>
    </row>
    <row r="38" spans="1:7" x14ac:dyDescent="0.25">
      <c r="A38">
        <f t="shared" si="0"/>
        <v>34</v>
      </c>
      <c r="B38" t="s">
        <v>17</v>
      </c>
      <c r="C38" t="s">
        <v>269</v>
      </c>
      <c r="D38" t="s">
        <v>270</v>
      </c>
      <c r="E38">
        <v>44888</v>
      </c>
      <c r="F38" t="s">
        <v>271</v>
      </c>
      <c r="G38">
        <v>811332.69</v>
      </c>
    </row>
    <row r="39" spans="1:7" x14ac:dyDescent="0.25">
      <c r="A39">
        <f t="shared" si="0"/>
        <v>35</v>
      </c>
      <c r="B39" t="s">
        <v>272</v>
      </c>
      <c r="C39" t="s">
        <v>273</v>
      </c>
      <c r="D39" t="s">
        <v>274</v>
      </c>
      <c r="E39">
        <v>44888</v>
      </c>
      <c r="F39" t="s">
        <v>275</v>
      </c>
      <c r="G39">
        <v>468653.62</v>
      </c>
    </row>
    <row r="40" spans="1:7" x14ac:dyDescent="0.25">
      <c r="A40">
        <f t="shared" si="0"/>
        <v>36</v>
      </c>
      <c r="B40" t="s">
        <v>19</v>
      </c>
      <c r="C40" t="s">
        <v>166</v>
      </c>
      <c r="D40" t="s">
        <v>276</v>
      </c>
      <c r="E40">
        <v>44889</v>
      </c>
      <c r="F40" t="s">
        <v>277</v>
      </c>
      <c r="G40">
        <v>627618.88</v>
      </c>
    </row>
    <row r="41" spans="1:7" x14ac:dyDescent="0.25">
      <c r="A41">
        <f t="shared" si="0"/>
        <v>37</v>
      </c>
      <c r="B41" t="s">
        <v>19</v>
      </c>
      <c r="C41" t="s">
        <v>294</v>
      </c>
      <c r="D41" t="s">
        <v>278</v>
      </c>
      <c r="E41">
        <v>44889</v>
      </c>
      <c r="F41" t="s">
        <v>279</v>
      </c>
      <c r="G41">
        <v>27559.87</v>
      </c>
    </row>
    <row r="42" spans="1:7" x14ac:dyDescent="0.25">
      <c r="A42">
        <f t="shared" si="0"/>
        <v>38</v>
      </c>
      <c r="B42" t="s">
        <v>16</v>
      </c>
      <c r="C42" t="s">
        <v>280</v>
      </c>
      <c r="D42" t="s">
        <v>281</v>
      </c>
      <c r="E42">
        <v>44890</v>
      </c>
      <c r="F42" t="s">
        <v>282</v>
      </c>
      <c r="G42">
        <v>992157.96</v>
      </c>
    </row>
    <row r="43" spans="1:7" x14ac:dyDescent="0.25">
      <c r="A43">
        <f t="shared" si="0"/>
        <v>39</v>
      </c>
      <c r="B43" t="s">
        <v>193</v>
      </c>
      <c r="C43" t="s">
        <v>283</v>
      </c>
      <c r="D43" t="s">
        <v>284</v>
      </c>
      <c r="E43">
        <v>44890</v>
      </c>
      <c r="F43" t="s">
        <v>285</v>
      </c>
      <c r="G43">
        <v>601035.18000000005</v>
      </c>
    </row>
    <row r="44" spans="1:7" x14ac:dyDescent="0.25">
      <c r="A44">
        <f t="shared" si="0"/>
        <v>40</v>
      </c>
      <c r="B44" t="s">
        <v>14</v>
      </c>
      <c r="C44" t="s">
        <v>260</v>
      </c>
      <c r="D44" t="s">
        <v>286</v>
      </c>
      <c r="E44">
        <v>44890</v>
      </c>
      <c r="F44" t="s">
        <v>287</v>
      </c>
      <c r="G44">
        <v>1849059.65</v>
      </c>
    </row>
    <row r="45" spans="1:7" x14ac:dyDescent="0.25">
      <c r="A45">
        <f t="shared" si="0"/>
        <v>41</v>
      </c>
      <c r="B45" t="s">
        <v>220</v>
      </c>
      <c r="C45" t="s">
        <v>288</v>
      </c>
      <c r="D45" t="s">
        <v>289</v>
      </c>
      <c r="E45">
        <v>44894</v>
      </c>
      <c r="F45" t="s">
        <v>290</v>
      </c>
      <c r="G45">
        <v>445363.69</v>
      </c>
    </row>
    <row r="46" spans="1:7" x14ac:dyDescent="0.25">
      <c r="A46">
        <f t="shared" si="0"/>
        <v>42</v>
      </c>
      <c r="B46" t="s">
        <v>17</v>
      </c>
      <c r="C46" t="s">
        <v>291</v>
      </c>
      <c r="D46" t="s">
        <v>292</v>
      </c>
      <c r="E46">
        <v>44894</v>
      </c>
      <c r="F46" t="s">
        <v>293</v>
      </c>
      <c r="G46">
        <v>862630.25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6E3F-6798-4658-9542-2C5D4578A241}">
  <dimension ref="A1:G60"/>
  <sheetViews>
    <sheetView topLeftCell="A85" workbookViewId="0">
      <selection activeCell="C25" sqref="C25"/>
    </sheetView>
  </sheetViews>
  <sheetFormatPr defaultRowHeight="15" x14ac:dyDescent="0.25"/>
  <cols>
    <col min="2" max="2" width="18.85546875" customWidth="1"/>
    <col min="3" max="3" width="26.85546875" customWidth="1"/>
    <col min="4" max="4" width="19.7109375" customWidth="1"/>
    <col min="5" max="5" width="19" customWidth="1"/>
    <col min="6" max="6" width="21.42578125" customWidth="1"/>
    <col min="7" max="7" width="30.42578125" customWidth="1"/>
  </cols>
  <sheetData>
    <row r="1" spans="1:7" x14ac:dyDescent="0.25">
      <c r="B1" t="s">
        <v>25</v>
      </c>
      <c r="D1" s="13"/>
      <c r="E1" s="13"/>
      <c r="F1" s="13"/>
    </row>
    <row r="2" spans="1:7" x14ac:dyDescent="0.25">
      <c r="B2" t="s">
        <v>295</v>
      </c>
      <c r="D2" s="13"/>
      <c r="E2" s="13"/>
      <c r="F2" s="13"/>
      <c r="G2" t="s">
        <v>4</v>
      </c>
    </row>
    <row r="4" spans="1:7" x14ac:dyDescent="0.25">
      <c r="A4" t="s">
        <v>5</v>
      </c>
      <c r="B4" t="s">
        <v>6</v>
      </c>
      <c r="C4" t="s">
        <v>0</v>
      </c>
      <c r="D4" t="s">
        <v>1</v>
      </c>
      <c r="E4" t="s">
        <v>3</v>
      </c>
      <c r="F4" t="s">
        <v>26</v>
      </c>
      <c r="G4" t="s">
        <v>2</v>
      </c>
    </row>
    <row r="5" spans="1:7" x14ac:dyDescent="0.25">
      <c r="A5">
        <v>1</v>
      </c>
      <c r="B5" t="s">
        <v>19</v>
      </c>
      <c r="C5" t="s">
        <v>296</v>
      </c>
      <c r="D5" t="s">
        <v>297</v>
      </c>
      <c r="E5">
        <v>44896</v>
      </c>
      <c r="F5" t="s">
        <v>298</v>
      </c>
      <c r="G5">
        <v>105226.63</v>
      </c>
    </row>
    <row r="6" spans="1:7" x14ac:dyDescent="0.25">
      <c r="A6">
        <f>1+A5</f>
        <v>2</v>
      </c>
      <c r="B6" t="s">
        <v>299</v>
      </c>
      <c r="C6" t="s">
        <v>299</v>
      </c>
      <c r="D6" t="s">
        <v>300</v>
      </c>
      <c r="E6">
        <v>44896</v>
      </c>
      <c r="F6" t="s">
        <v>299</v>
      </c>
      <c r="G6">
        <v>0</v>
      </c>
    </row>
    <row r="7" spans="1:7" x14ac:dyDescent="0.25">
      <c r="A7">
        <f t="shared" ref="A7:A59" si="0">1+A6</f>
        <v>3</v>
      </c>
      <c r="B7" t="s">
        <v>12</v>
      </c>
      <c r="C7" t="s">
        <v>301</v>
      </c>
      <c r="D7" t="s">
        <v>302</v>
      </c>
      <c r="E7">
        <v>44900</v>
      </c>
      <c r="F7" t="s">
        <v>303</v>
      </c>
      <c r="G7">
        <v>832726.5</v>
      </c>
    </row>
    <row r="8" spans="1:7" x14ac:dyDescent="0.25">
      <c r="A8">
        <f t="shared" si="0"/>
        <v>4</v>
      </c>
      <c r="B8" t="s">
        <v>12</v>
      </c>
      <c r="C8" t="s">
        <v>304</v>
      </c>
      <c r="D8" t="s">
        <v>305</v>
      </c>
      <c r="E8">
        <v>44900</v>
      </c>
      <c r="F8" t="s">
        <v>306</v>
      </c>
      <c r="G8">
        <v>11820209.810000001</v>
      </c>
    </row>
    <row r="9" spans="1:7" x14ac:dyDescent="0.25">
      <c r="A9">
        <f t="shared" si="0"/>
        <v>5</v>
      </c>
      <c r="B9" t="s">
        <v>12</v>
      </c>
      <c r="C9" t="s">
        <v>307</v>
      </c>
      <c r="D9" t="s">
        <v>308</v>
      </c>
      <c r="E9">
        <v>44900</v>
      </c>
      <c r="F9" t="s">
        <v>309</v>
      </c>
      <c r="G9">
        <v>8477344.0199999996</v>
      </c>
    </row>
    <row r="10" spans="1:7" x14ac:dyDescent="0.25">
      <c r="A10">
        <f t="shared" si="0"/>
        <v>6</v>
      </c>
      <c r="B10" t="s">
        <v>12</v>
      </c>
      <c r="C10" t="s">
        <v>310</v>
      </c>
      <c r="D10" t="s">
        <v>311</v>
      </c>
      <c r="E10">
        <v>44900</v>
      </c>
      <c r="F10" t="s">
        <v>312</v>
      </c>
      <c r="G10">
        <v>10069342.949999999</v>
      </c>
    </row>
    <row r="11" spans="1:7" x14ac:dyDescent="0.25">
      <c r="A11">
        <f t="shared" si="0"/>
        <v>7</v>
      </c>
      <c r="B11" t="s">
        <v>12</v>
      </c>
      <c r="C11" t="s">
        <v>313</v>
      </c>
      <c r="D11" t="s">
        <v>314</v>
      </c>
      <c r="E11">
        <v>44900</v>
      </c>
      <c r="F11" t="s">
        <v>315</v>
      </c>
      <c r="G11">
        <v>10070550.630000001</v>
      </c>
    </row>
    <row r="12" spans="1:7" x14ac:dyDescent="0.25">
      <c r="A12">
        <f t="shared" si="0"/>
        <v>8</v>
      </c>
      <c r="B12" t="s">
        <v>19</v>
      </c>
      <c r="C12" t="s">
        <v>180</v>
      </c>
      <c r="D12" t="s">
        <v>316</v>
      </c>
      <c r="E12">
        <v>44900</v>
      </c>
      <c r="F12" t="s">
        <v>317</v>
      </c>
      <c r="G12">
        <v>846896.7</v>
      </c>
    </row>
    <row r="13" spans="1:7" x14ac:dyDescent="0.25">
      <c r="A13">
        <f t="shared" si="0"/>
        <v>9</v>
      </c>
      <c r="B13" t="s">
        <v>19</v>
      </c>
      <c r="C13" t="s">
        <v>318</v>
      </c>
      <c r="D13" t="s">
        <v>319</v>
      </c>
      <c r="E13">
        <v>44900</v>
      </c>
      <c r="F13" t="s">
        <v>320</v>
      </c>
      <c r="G13">
        <v>56585.279999999999</v>
      </c>
    </row>
    <row r="14" spans="1:7" x14ac:dyDescent="0.25">
      <c r="A14">
        <f t="shared" si="0"/>
        <v>10</v>
      </c>
      <c r="B14" t="s">
        <v>9</v>
      </c>
      <c r="C14" t="s">
        <v>321</v>
      </c>
      <c r="D14" t="s">
        <v>322</v>
      </c>
      <c r="E14">
        <v>44901</v>
      </c>
      <c r="F14" t="s">
        <v>323</v>
      </c>
      <c r="G14">
        <v>1481520.63</v>
      </c>
    </row>
    <row r="15" spans="1:7" x14ac:dyDescent="0.25">
      <c r="A15">
        <f t="shared" si="0"/>
        <v>11</v>
      </c>
      <c r="B15" t="s">
        <v>186</v>
      </c>
      <c r="C15" t="s">
        <v>324</v>
      </c>
      <c r="D15" t="s">
        <v>325</v>
      </c>
      <c r="E15">
        <v>44896</v>
      </c>
      <c r="F15" t="s">
        <v>326</v>
      </c>
      <c r="G15">
        <v>112764.35</v>
      </c>
    </row>
    <row r="16" spans="1:7" x14ac:dyDescent="0.25">
      <c r="A16">
        <f t="shared" si="0"/>
        <v>12</v>
      </c>
      <c r="B16" t="s">
        <v>10</v>
      </c>
      <c r="C16" t="s">
        <v>327</v>
      </c>
      <c r="D16" t="s">
        <v>328</v>
      </c>
      <c r="E16">
        <v>44901</v>
      </c>
      <c r="F16" t="s">
        <v>329</v>
      </c>
      <c r="G16">
        <v>2092253.13</v>
      </c>
    </row>
    <row r="17" spans="1:7" x14ac:dyDescent="0.25">
      <c r="A17">
        <f t="shared" si="0"/>
        <v>13</v>
      </c>
      <c r="B17" t="s">
        <v>19</v>
      </c>
      <c r="C17" t="s">
        <v>330</v>
      </c>
      <c r="D17" t="s">
        <v>331</v>
      </c>
      <c r="E17">
        <v>44902</v>
      </c>
      <c r="F17" t="s">
        <v>332</v>
      </c>
      <c r="G17">
        <v>58531.55</v>
      </c>
    </row>
    <row r="18" spans="1:7" x14ac:dyDescent="0.25">
      <c r="A18">
        <f t="shared" si="0"/>
        <v>14</v>
      </c>
      <c r="B18" t="s">
        <v>19</v>
      </c>
      <c r="C18" t="s">
        <v>330</v>
      </c>
      <c r="D18" t="s">
        <v>333</v>
      </c>
      <c r="E18">
        <v>44902</v>
      </c>
      <c r="F18" t="s">
        <v>334</v>
      </c>
      <c r="G18">
        <v>658881.59</v>
      </c>
    </row>
    <row r="19" spans="1:7" x14ac:dyDescent="0.25">
      <c r="A19">
        <f t="shared" si="0"/>
        <v>15</v>
      </c>
      <c r="B19" t="s">
        <v>335</v>
      </c>
      <c r="C19" t="s">
        <v>299</v>
      </c>
      <c r="D19" t="s">
        <v>336</v>
      </c>
      <c r="F19" t="s">
        <v>299</v>
      </c>
      <c r="G19">
        <v>0</v>
      </c>
    </row>
    <row r="20" spans="1:7" x14ac:dyDescent="0.25">
      <c r="A20">
        <f t="shared" si="0"/>
        <v>16</v>
      </c>
      <c r="B20" t="s">
        <v>337</v>
      </c>
      <c r="C20" t="s">
        <v>338</v>
      </c>
      <c r="D20" t="s">
        <v>339</v>
      </c>
      <c r="E20">
        <v>44902</v>
      </c>
      <c r="F20" t="s">
        <v>340</v>
      </c>
      <c r="G20">
        <v>14140447.65</v>
      </c>
    </row>
    <row r="21" spans="1:7" x14ac:dyDescent="0.25">
      <c r="A21">
        <f t="shared" si="0"/>
        <v>17</v>
      </c>
      <c r="B21" t="s">
        <v>341</v>
      </c>
      <c r="C21" t="s">
        <v>342</v>
      </c>
      <c r="D21" t="s">
        <v>343</v>
      </c>
      <c r="E21">
        <v>44903</v>
      </c>
      <c r="F21" t="s">
        <v>24</v>
      </c>
      <c r="G21">
        <v>4113139.37</v>
      </c>
    </row>
    <row r="22" spans="1:7" x14ac:dyDescent="0.25">
      <c r="A22">
        <f t="shared" si="0"/>
        <v>18</v>
      </c>
      <c r="B22" t="s">
        <v>16</v>
      </c>
      <c r="C22" t="s">
        <v>344</v>
      </c>
      <c r="D22" t="s">
        <v>345</v>
      </c>
      <c r="E22">
        <v>44904</v>
      </c>
      <c r="F22" t="s">
        <v>346</v>
      </c>
      <c r="G22">
        <v>1024151.18</v>
      </c>
    </row>
    <row r="23" spans="1:7" x14ac:dyDescent="0.25">
      <c r="A23">
        <f t="shared" si="0"/>
        <v>19</v>
      </c>
      <c r="B23" t="s">
        <v>17</v>
      </c>
      <c r="C23" t="s">
        <v>347</v>
      </c>
      <c r="D23" t="s">
        <v>348</v>
      </c>
      <c r="E23">
        <v>44907</v>
      </c>
      <c r="F23" t="s">
        <v>349</v>
      </c>
      <c r="G23">
        <v>865412.18</v>
      </c>
    </row>
    <row r="24" spans="1:7" x14ac:dyDescent="0.25">
      <c r="A24">
        <f t="shared" si="0"/>
        <v>20</v>
      </c>
      <c r="B24" t="s">
        <v>12</v>
      </c>
      <c r="C24" t="s">
        <v>350</v>
      </c>
      <c r="D24" t="s">
        <v>351</v>
      </c>
      <c r="E24">
        <v>44907</v>
      </c>
      <c r="F24" t="s">
        <v>352</v>
      </c>
      <c r="G24">
        <v>5340053.22</v>
      </c>
    </row>
    <row r="25" spans="1:7" x14ac:dyDescent="0.25">
      <c r="A25">
        <f t="shared" si="0"/>
        <v>21</v>
      </c>
      <c r="B25" t="s">
        <v>353</v>
      </c>
      <c r="C25" t="s">
        <v>354</v>
      </c>
      <c r="D25" t="s">
        <v>355</v>
      </c>
      <c r="E25">
        <v>44907</v>
      </c>
      <c r="F25" t="s">
        <v>356</v>
      </c>
      <c r="G25">
        <v>326487.98</v>
      </c>
    </row>
    <row r="26" spans="1:7" x14ac:dyDescent="0.25">
      <c r="A26">
        <f t="shared" si="0"/>
        <v>22</v>
      </c>
      <c r="B26" t="s">
        <v>12</v>
      </c>
      <c r="C26" t="s">
        <v>21</v>
      </c>
      <c r="D26" t="s">
        <v>357</v>
      </c>
      <c r="E26">
        <v>44907</v>
      </c>
      <c r="F26" t="s">
        <v>358</v>
      </c>
      <c r="G26">
        <v>3681389.16</v>
      </c>
    </row>
    <row r="27" spans="1:7" x14ac:dyDescent="0.25">
      <c r="A27">
        <f t="shared" si="0"/>
        <v>23</v>
      </c>
      <c r="B27" t="s">
        <v>12</v>
      </c>
      <c r="C27" t="s">
        <v>359</v>
      </c>
      <c r="D27" t="s">
        <v>360</v>
      </c>
      <c r="E27">
        <v>44907</v>
      </c>
      <c r="F27" t="s">
        <v>361</v>
      </c>
      <c r="G27">
        <v>1849498.85</v>
      </c>
    </row>
    <row r="28" spans="1:7" x14ac:dyDescent="0.25">
      <c r="A28">
        <f t="shared" si="0"/>
        <v>24</v>
      </c>
      <c r="B28" t="s">
        <v>14</v>
      </c>
      <c r="C28" t="s">
        <v>260</v>
      </c>
      <c r="D28" t="s">
        <v>362</v>
      </c>
      <c r="E28">
        <v>44908</v>
      </c>
      <c r="F28" t="s">
        <v>363</v>
      </c>
      <c r="G28">
        <v>6615879.5700000003</v>
      </c>
    </row>
    <row r="29" spans="1:7" x14ac:dyDescent="0.25">
      <c r="A29">
        <f t="shared" si="0"/>
        <v>25</v>
      </c>
      <c r="B29" t="s">
        <v>16</v>
      </c>
      <c r="C29" t="s">
        <v>364</v>
      </c>
      <c r="D29" t="s">
        <v>365</v>
      </c>
      <c r="E29">
        <v>44908</v>
      </c>
      <c r="F29" t="s">
        <v>366</v>
      </c>
      <c r="G29">
        <v>1659964.01</v>
      </c>
    </row>
    <row r="30" spans="1:7" x14ac:dyDescent="0.25">
      <c r="A30">
        <f t="shared" si="0"/>
        <v>26</v>
      </c>
      <c r="B30" t="s">
        <v>16</v>
      </c>
      <c r="C30" t="s">
        <v>367</v>
      </c>
      <c r="D30" t="s">
        <v>368</v>
      </c>
      <c r="E30">
        <v>44908</v>
      </c>
      <c r="F30" t="s">
        <v>369</v>
      </c>
      <c r="G30">
        <v>1854154.46</v>
      </c>
    </row>
    <row r="31" spans="1:7" x14ac:dyDescent="0.25">
      <c r="A31">
        <f t="shared" si="0"/>
        <v>27</v>
      </c>
      <c r="B31" t="s">
        <v>16</v>
      </c>
      <c r="C31" t="s">
        <v>370</v>
      </c>
      <c r="D31" t="s">
        <v>371</v>
      </c>
      <c r="E31">
        <v>44908</v>
      </c>
      <c r="F31" t="s">
        <v>372</v>
      </c>
      <c r="G31">
        <v>2168190.2999999998</v>
      </c>
    </row>
    <row r="32" spans="1:7" x14ac:dyDescent="0.25">
      <c r="A32">
        <f t="shared" si="0"/>
        <v>28</v>
      </c>
      <c r="B32" t="s">
        <v>16</v>
      </c>
      <c r="C32" t="s">
        <v>373</v>
      </c>
      <c r="D32" t="s">
        <v>374</v>
      </c>
      <c r="E32">
        <v>44908</v>
      </c>
      <c r="F32" t="s">
        <v>375</v>
      </c>
      <c r="G32">
        <v>219524</v>
      </c>
    </row>
    <row r="33" spans="1:7" x14ac:dyDescent="0.25">
      <c r="A33">
        <f t="shared" si="0"/>
        <v>29</v>
      </c>
      <c r="B33" t="s">
        <v>376</v>
      </c>
      <c r="C33" t="s">
        <v>377</v>
      </c>
      <c r="D33" t="s">
        <v>378</v>
      </c>
      <c r="E33">
        <v>44910</v>
      </c>
      <c r="F33" t="s">
        <v>377</v>
      </c>
      <c r="G33">
        <v>0</v>
      </c>
    </row>
    <row r="34" spans="1:7" x14ac:dyDescent="0.25">
      <c r="A34">
        <f t="shared" si="0"/>
        <v>30</v>
      </c>
      <c r="B34" t="s">
        <v>19</v>
      </c>
      <c r="C34" t="s">
        <v>379</v>
      </c>
      <c r="D34" t="s">
        <v>380</v>
      </c>
      <c r="E34">
        <v>44910</v>
      </c>
      <c r="F34" t="s">
        <v>381</v>
      </c>
      <c r="G34">
        <v>1233063.77</v>
      </c>
    </row>
    <row r="35" spans="1:7" x14ac:dyDescent="0.25">
      <c r="A35">
        <f t="shared" si="0"/>
        <v>31</v>
      </c>
      <c r="B35" t="s">
        <v>19</v>
      </c>
      <c r="C35" t="s">
        <v>379</v>
      </c>
      <c r="D35" t="s">
        <v>382</v>
      </c>
      <c r="E35">
        <v>44910</v>
      </c>
      <c r="F35" t="s">
        <v>383</v>
      </c>
      <c r="G35">
        <v>1084682.68</v>
      </c>
    </row>
    <row r="36" spans="1:7" x14ac:dyDescent="0.25">
      <c r="A36">
        <f t="shared" si="0"/>
        <v>32</v>
      </c>
      <c r="B36" t="s">
        <v>19</v>
      </c>
      <c r="C36" t="s">
        <v>52</v>
      </c>
      <c r="D36" t="s">
        <v>384</v>
      </c>
      <c r="E36">
        <v>44910</v>
      </c>
      <c r="F36" t="s">
        <v>385</v>
      </c>
      <c r="G36">
        <v>1806695.64</v>
      </c>
    </row>
    <row r="37" spans="1:7" x14ac:dyDescent="0.25">
      <c r="A37">
        <f t="shared" si="0"/>
        <v>33</v>
      </c>
      <c r="B37" t="s">
        <v>386</v>
      </c>
      <c r="C37" t="s">
        <v>387</v>
      </c>
      <c r="D37" t="s">
        <v>388</v>
      </c>
      <c r="E37">
        <v>44910</v>
      </c>
      <c r="F37" t="s">
        <v>389</v>
      </c>
      <c r="G37">
        <v>379784.9</v>
      </c>
    </row>
    <row r="38" spans="1:7" x14ac:dyDescent="0.25">
      <c r="A38">
        <f t="shared" si="0"/>
        <v>34</v>
      </c>
      <c r="B38" t="s">
        <v>23</v>
      </c>
      <c r="C38" t="s">
        <v>390</v>
      </c>
      <c r="D38" t="s">
        <v>391</v>
      </c>
      <c r="E38">
        <v>44909</v>
      </c>
      <c r="F38" t="s">
        <v>390</v>
      </c>
      <c r="G38">
        <v>180597.1</v>
      </c>
    </row>
    <row r="39" spans="1:7" x14ac:dyDescent="0.25">
      <c r="A39">
        <f t="shared" si="0"/>
        <v>35</v>
      </c>
      <c r="B39" t="s">
        <v>9</v>
      </c>
      <c r="C39" t="s">
        <v>392</v>
      </c>
      <c r="D39" t="s">
        <v>393</v>
      </c>
      <c r="E39">
        <v>44910</v>
      </c>
      <c r="F39" t="s">
        <v>394</v>
      </c>
      <c r="G39">
        <v>1713208.07</v>
      </c>
    </row>
    <row r="40" spans="1:7" x14ac:dyDescent="0.25">
      <c r="A40">
        <f t="shared" si="0"/>
        <v>36</v>
      </c>
      <c r="B40" t="s">
        <v>9</v>
      </c>
      <c r="C40" t="s">
        <v>395</v>
      </c>
      <c r="D40" t="s">
        <v>396</v>
      </c>
      <c r="E40">
        <v>44914</v>
      </c>
      <c r="F40" t="s">
        <v>397</v>
      </c>
      <c r="G40">
        <v>26914083.84</v>
      </c>
    </row>
    <row r="41" spans="1:7" x14ac:dyDescent="0.25">
      <c r="A41">
        <f t="shared" si="0"/>
        <v>37</v>
      </c>
      <c r="B41" t="s">
        <v>16</v>
      </c>
      <c r="C41" t="s">
        <v>398</v>
      </c>
      <c r="D41" t="s">
        <v>399</v>
      </c>
      <c r="E41">
        <v>44914</v>
      </c>
      <c r="F41" t="s">
        <v>400</v>
      </c>
      <c r="G41">
        <v>740276.12</v>
      </c>
    </row>
    <row r="42" spans="1:7" x14ac:dyDescent="0.25">
      <c r="A42">
        <f t="shared" si="0"/>
        <v>38</v>
      </c>
      <c r="B42" t="s">
        <v>16</v>
      </c>
      <c r="C42" t="s">
        <v>401</v>
      </c>
      <c r="D42" t="s">
        <v>402</v>
      </c>
      <c r="E42">
        <v>44914</v>
      </c>
      <c r="F42" t="s">
        <v>403</v>
      </c>
      <c r="G42">
        <v>764075.82</v>
      </c>
    </row>
    <row r="43" spans="1:7" x14ac:dyDescent="0.25">
      <c r="A43">
        <f t="shared" si="0"/>
        <v>39</v>
      </c>
      <c r="B43" t="s">
        <v>10</v>
      </c>
      <c r="C43" t="s">
        <v>327</v>
      </c>
      <c r="D43" t="s">
        <v>404</v>
      </c>
      <c r="E43">
        <v>44914</v>
      </c>
      <c r="F43" t="s">
        <v>405</v>
      </c>
      <c r="G43">
        <v>2125094.87</v>
      </c>
    </row>
    <row r="44" spans="1:7" x14ac:dyDescent="0.25">
      <c r="A44">
        <f t="shared" si="0"/>
        <v>40</v>
      </c>
      <c r="B44" t="s">
        <v>406</v>
      </c>
      <c r="C44" t="s">
        <v>407</v>
      </c>
      <c r="D44" t="s">
        <v>408</v>
      </c>
      <c r="E44">
        <v>44915</v>
      </c>
      <c r="F44" t="s">
        <v>24</v>
      </c>
      <c r="G44">
        <v>360000</v>
      </c>
    </row>
    <row r="45" spans="1:7" x14ac:dyDescent="0.25">
      <c r="A45">
        <f t="shared" si="0"/>
        <v>41</v>
      </c>
      <c r="B45" t="s">
        <v>220</v>
      </c>
      <c r="C45" t="s">
        <v>409</v>
      </c>
      <c r="D45" t="s">
        <v>410</v>
      </c>
      <c r="E45">
        <v>44915</v>
      </c>
      <c r="F45" t="s">
        <v>411</v>
      </c>
      <c r="G45">
        <v>877041.98</v>
      </c>
    </row>
    <row r="46" spans="1:7" x14ac:dyDescent="0.25">
      <c r="A46">
        <f t="shared" si="0"/>
        <v>42</v>
      </c>
      <c r="B46" t="s">
        <v>23</v>
      </c>
      <c r="C46" t="s">
        <v>390</v>
      </c>
      <c r="D46" t="s">
        <v>412</v>
      </c>
      <c r="E46">
        <v>44915</v>
      </c>
      <c r="F46" t="s">
        <v>390</v>
      </c>
      <c r="G46">
        <f>313.33*55.84</f>
        <v>17496.3472</v>
      </c>
    </row>
    <row r="47" spans="1:7" x14ac:dyDescent="0.25">
      <c r="A47">
        <f t="shared" si="0"/>
        <v>43</v>
      </c>
      <c r="B47" t="s">
        <v>19</v>
      </c>
      <c r="C47" t="s">
        <v>166</v>
      </c>
      <c r="D47" t="s">
        <v>413</v>
      </c>
      <c r="E47">
        <v>44916</v>
      </c>
      <c r="F47" t="s">
        <v>414</v>
      </c>
      <c r="G47">
        <v>470865.64</v>
      </c>
    </row>
    <row r="48" spans="1:7" x14ac:dyDescent="0.25">
      <c r="A48">
        <f t="shared" si="0"/>
        <v>44</v>
      </c>
      <c r="B48" t="s">
        <v>415</v>
      </c>
      <c r="C48" t="s">
        <v>416</v>
      </c>
      <c r="D48" t="s">
        <v>417</v>
      </c>
      <c r="E48">
        <v>44916</v>
      </c>
      <c r="F48" t="s">
        <v>418</v>
      </c>
      <c r="G48">
        <v>199742.93</v>
      </c>
    </row>
    <row r="49" spans="1:7" x14ac:dyDescent="0.25">
      <c r="A49">
        <f t="shared" si="0"/>
        <v>45</v>
      </c>
      <c r="B49" t="s">
        <v>17</v>
      </c>
      <c r="C49" t="s">
        <v>419</v>
      </c>
      <c r="D49" t="s">
        <v>420</v>
      </c>
      <c r="E49">
        <v>44916</v>
      </c>
      <c r="F49" t="s">
        <v>421</v>
      </c>
      <c r="G49">
        <v>856523.94</v>
      </c>
    </row>
    <row r="50" spans="1:7" x14ac:dyDescent="0.25">
      <c r="A50">
        <f t="shared" si="0"/>
        <v>46</v>
      </c>
      <c r="B50" t="s">
        <v>186</v>
      </c>
      <c r="C50" t="s">
        <v>422</v>
      </c>
      <c r="D50" t="s">
        <v>423</v>
      </c>
      <c r="E50">
        <v>44917</v>
      </c>
      <c r="F50" t="s">
        <v>424</v>
      </c>
      <c r="G50">
        <v>1419145.26</v>
      </c>
    </row>
    <row r="51" spans="1:7" x14ac:dyDescent="0.25">
      <c r="A51">
        <f t="shared" si="0"/>
        <v>47</v>
      </c>
      <c r="B51" t="s">
        <v>16</v>
      </c>
      <c r="C51" t="s">
        <v>425</v>
      </c>
      <c r="D51" t="s">
        <v>426</v>
      </c>
      <c r="E51">
        <v>44923</v>
      </c>
      <c r="F51" t="s">
        <v>427</v>
      </c>
      <c r="G51">
        <v>964125.16</v>
      </c>
    </row>
    <row r="52" spans="1:7" x14ac:dyDescent="0.25">
      <c r="A52">
        <f t="shared" si="0"/>
        <v>48</v>
      </c>
      <c r="B52" t="s">
        <v>16</v>
      </c>
      <c r="C52" t="s">
        <v>428</v>
      </c>
      <c r="D52" t="s">
        <v>429</v>
      </c>
      <c r="E52">
        <v>44923</v>
      </c>
      <c r="F52" t="s">
        <v>430</v>
      </c>
      <c r="G52">
        <v>726593.33</v>
      </c>
    </row>
    <row r="53" spans="1:7" x14ac:dyDescent="0.25">
      <c r="A53">
        <f t="shared" si="0"/>
        <v>49</v>
      </c>
      <c r="B53" t="s">
        <v>16</v>
      </c>
      <c r="C53" t="s">
        <v>431</v>
      </c>
      <c r="D53" t="s">
        <v>432</v>
      </c>
      <c r="E53">
        <v>44923</v>
      </c>
      <c r="F53" t="s">
        <v>433</v>
      </c>
      <c r="G53">
        <v>1684209.02</v>
      </c>
    </row>
    <row r="54" spans="1:7" x14ac:dyDescent="0.25">
      <c r="A54">
        <f t="shared" si="0"/>
        <v>50</v>
      </c>
      <c r="B54" t="s">
        <v>16</v>
      </c>
      <c r="C54" t="s">
        <v>434</v>
      </c>
      <c r="D54" t="s">
        <v>435</v>
      </c>
      <c r="E54">
        <v>44923</v>
      </c>
      <c r="F54" t="s">
        <v>436</v>
      </c>
      <c r="G54">
        <v>770188.93</v>
      </c>
    </row>
    <row r="55" spans="1:7" x14ac:dyDescent="0.25">
      <c r="A55">
        <f t="shared" si="0"/>
        <v>51</v>
      </c>
      <c r="B55" t="s">
        <v>19</v>
      </c>
      <c r="C55" t="s">
        <v>52</v>
      </c>
      <c r="D55" t="s">
        <v>437</v>
      </c>
      <c r="E55">
        <v>44923</v>
      </c>
      <c r="F55" t="s">
        <v>438</v>
      </c>
      <c r="G55">
        <v>291393.03999999998</v>
      </c>
    </row>
    <row r="56" spans="1:7" x14ac:dyDescent="0.25">
      <c r="A56">
        <f t="shared" si="0"/>
        <v>52</v>
      </c>
      <c r="B56" t="s">
        <v>12</v>
      </c>
      <c r="C56" t="s">
        <v>439</v>
      </c>
      <c r="D56" t="s">
        <v>440</v>
      </c>
      <c r="E56">
        <v>44924</v>
      </c>
      <c r="F56" t="s">
        <v>441</v>
      </c>
      <c r="G56">
        <v>8355927.1299999999</v>
      </c>
    </row>
    <row r="57" spans="1:7" x14ac:dyDescent="0.25">
      <c r="A57">
        <f t="shared" si="0"/>
        <v>53</v>
      </c>
      <c r="B57" t="s">
        <v>12</v>
      </c>
      <c r="C57" t="s">
        <v>301</v>
      </c>
      <c r="D57" t="s">
        <v>442</v>
      </c>
      <c r="E57">
        <v>44924</v>
      </c>
      <c r="F57" t="s">
        <v>443</v>
      </c>
      <c r="G57">
        <v>906682.08</v>
      </c>
    </row>
    <row r="58" spans="1:7" x14ac:dyDescent="0.25">
      <c r="A58">
        <f t="shared" si="0"/>
        <v>54</v>
      </c>
      <c r="B58" t="s">
        <v>12</v>
      </c>
      <c r="C58" t="s">
        <v>444</v>
      </c>
      <c r="D58" t="s">
        <v>445</v>
      </c>
      <c r="E58">
        <v>44924</v>
      </c>
      <c r="F58" t="s">
        <v>446</v>
      </c>
      <c r="G58">
        <v>2749722.34</v>
      </c>
    </row>
    <row r="59" spans="1:7" x14ac:dyDescent="0.25">
      <c r="A59">
        <f t="shared" si="0"/>
        <v>55</v>
      </c>
      <c r="B59" t="s">
        <v>9</v>
      </c>
      <c r="C59" t="s">
        <v>447</v>
      </c>
      <c r="D59" t="s">
        <v>448</v>
      </c>
      <c r="E59">
        <v>44924</v>
      </c>
      <c r="F59" t="s">
        <v>449</v>
      </c>
      <c r="G59">
        <v>24096463.100000001</v>
      </c>
    </row>
    <row r="60" spans="1:7" x14ac:dyDescent="0.25">
      <c r="B60" t="s">
        <v>450</v>
      </c>
      <c r="G60">
        <f>SUM(G5:G59)</f>
        <v>172228808.73720002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Octubre 2022</vt:lpstr>
      <vt:lpstr>Noviembre 2022</vt:lpstr>
      <vt:lpstr>Diciembre 2022</vt:lpstr>
      <vt:lpstr>'Octubre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2023-01-17T17:39:01Z</dcterms:modified>
</cp:coreProperties>
</file>