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11. NOVIEMBRE 2023\"/>
    </mc:Choice>
  </mc:AlternateContent>
  <xr:revisionPtr revIDLastSave="0" documentId="8_{447F0AED-420B-47F0-BF78-A99CD23C57C2}" xr6:coauthVersionLast="47" xr6:coauthVersionMax="47" xr10:uidLastSave="{00000000-0000-0000-0000-000000000000}"/>
  <bookViews>
    <workbookView xWindow="-120" yWindow="-120" windowWidth="29040" windowHeight="15840" xr2:uid="{76F475B6-07AB-4958-85C7-D9CCD6B00CC0}"/>
  </bookViews>
  <sheets>
    <sheet name="INGRESOS Y EGRESOS NOVIEMBRE" sheetId="1" r:id="rId1"/>
  </sheets>
  <externalReferences>
    <externalReference r:id="rId2"/>
  </externalReferences>
  <definedNames>
    <definedName name="_xlnm._FilterDatabase" localSheetId="0" hidden="1">'INGRESOS Y EGRESOS NOVIEMBRE'!$F$13:$H$93</definedName>
    <definedName name="_xlnm.Print_Area" localSheetId="0">'INGRESOS Y EGRESOS NOVIEMBRE'!$B$1:$H$102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F93" i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l="1"/>
</calcChain>
</file>

<file path=xl/sharedStrings.xml><?xml version="1.0" encoding="utf-8"?>
<sst xmlns="http://schemas.openxmlformats.org/spreadsheetml/2006/main" count="100" uniqueCount="100">
  <si>
    <t>CONSEJO DE COORDINACION DE LA ZONA ESPECIAL DESARROLLO FRONTERIZO</t>
  </si>
  <si>
    <t>Banco de Reservas de la Rep. Dom.</t>
  </si>
  <si>
    <t>Del 01 al 30 DE NOVIEMBRE de 2023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</si>
  <si>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</si>
  <si>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</si>
  <si>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</si>
  <si>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</si>
  <si>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</si>
  <si>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</si>
  <si>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</si>
  <si>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</si>
  <si>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</si>
  <si>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</si>
  <si>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TRANSFERENCIA RECIBIDA NO. 202230037359758 R-6836</t>
  </si>
  <si>
    <t>TRANSFERENCIA RECIBIDA NO.4524000039886 R-6837</t>
  </si>
  <si>
    <t>TRANSFERENCIA RECIBIDA NO. 4524000039885 R-6838</t>
  </si>
  <si>
    <t>TRANSFERENCIA RECIBIDA NO. 4524000039884 R-6839</t>
  </si>
  <si>
    <t>R-6840 NULO</t>
  </si>
  <si>
    <t>TRANSFERENCIA RECIBIDA NO. 4524000039883 R-6841</t>
  </si>
  <si>
    <t>TRANSFERENCIA RECIBIDA NO. 32531008246 R-6842</t>
  </si>
  <si>
    <t>TRANSFERENCIA RECIBIDA NO. 32555027503 R-6843</t>
  </si>
  <si>
    <t>TRANSFERENCIA RECIBIDA NO 32555023549 R-6844</t>
  </si>
  <si>
    <t>TRANSFERENCIA RECIBIDA NO. 3202230037501204 R-6845</t>
  </si>
  <si>
    <t>TRANSFERENCIA RECIBIDA NO. 32547859645 R-6846</t>
  </si>
  <si>
    <t>TRANSFERENCIA RECIBIDA NO.32584824271  R-6847</t>
  </si>
  <si>
    <t>REPOSICION FONDO DE CAJA CHICA CEDE PRINCIPAL REF. CK-4471</t>
  </si>
  <si>
    <t>COLABORACION ECONOMICA ACTIVIDAD CULTURAL CK-4470</t>
  </si>
  <si>
    <t>TRANSFERENCIA RECIBIDA NO. 4524000018800 R-6848</t>
  </si>
  <si>
    <t>DEPOSITO RECIBIDO REF.231109000440010134 R-6849</t>
  </si>
  <si>
    <t>DEPOSITO RECIBIDO REF. 231109000440010138 R-6850</t>
  </si>
  <si>
    <t>TRANSFERENCIA RECIBIDA NO. 4524000037608 R-6851</t>
  </si>
  <si>
    <t>TRANSFERENCIA RECIBIDA NO. 202230037735056 R-6852</t>
  </si>
  <si>
    <t>TRANSFERENCIA RECIBIDA NO. 4524000017652 R-6853</t>
  </si>
  <si>
    <t>TRANSFERENCIA RECIBIDA NO.32630713334  R-6854</t>
  </si>
  <si>
    <t>PAGO BONO PERSONAL VIGILANCIA INDICADORES DEL SISMAP REF. 32631094516</t>
  </si>
  <si>
    <t>PAGO BONO PERSONAL VIGILANCIA INDICADORES DEL SISMAP REF. 32631094806</t>
  </si>
  <si>
    <t>PAGO BONO PERSONAL VIGILANCIA INDICADORES DEL SISMAP REF. 32631095548</t>
  </si>
  <si>
    <t>PAGO BONO PERSONAL VIGILANCIA INDICADORES DEL SISMAP REF. 32631095962</t>
  </si>
  <si>
    <t>PAGO BONO PERSONAL VIGILANCIA INDICADORES DEL SISMAP REF. 32631096155</t>
  </si>
  <si>
    <t>PAGO BONO PERSONAL VIGILANCIA INDICADORES DEL SISMAP REF. 32631096416</t>
  </si>
  <si>
    <t>TRANSFERENCIA RECIBIDA NO. 202230037901500 R-6855</t>
  </si>
  <si>
    <t>TRANSFERENCIA RECIBIDA NO. 202230037908624 R-6856</t>
  </si>
  <si>
    <t>TRANSFERENCIA RECIBIDA NO. 4524000038038 R-6857</t>
  </si>
  <si>
    <t>PAGO VIATICOS INSPECCIONES GENERALES Y PUNTULAES REF. 32665052399</t>
  </si>
  <si>
    <t>PAGO VIATICOS INSPECCIONES GENERALES Y PUNTULAES REF. 32665052729</t>
  </si>
  <si>
    <t>PAGO VIATICOS INSPECCIONES GENERALES Y PUNTULAES REF. 32665053330</t>
  </si>
  <si>
    <t>PAGO VIATICOS INSPECCIONES GENERALES Y PUNTULAES REF. 32665053787</t>
  </si>
  <si>
    <t>PAGO VIATICOS INSPECCIONES GENERALES Y PUNTULAES REF. 32665054412</t>
  </si>
  <si>
    <t>PAGO VIATICOS INSPECCIONES GENERALES Y PUNTULAES REF. 32665054738</t>
  </si>
  <si>
    <t>PAGO VIATICOS INSPECCIONES GENERALES Y PUNTULAES REF. 32665055090</t>
  </si>
  <si>
    <t>PAGO VIATICOS INSPECCIONES GENERALES Y PUNTULAES REF. 32665055448</t>
  </si>
  <si>
    <t>PAGO VIATICOS INSPECCIONES GENERALES Y PUNTULAES REF. 32665057031</t>
  </si>
  <si>
    <t>PAGO VIATICOS INSPECCIONES GENERALES Y PUNTULAES REF. 32665057363</t>
  </si>
  <si>
    <t>PAGO VIATICOS INSPECCIONES GENERALES Y PUNTULAES REF. 32665068061</t>
  </si>
  <si>
    <t>TRANSFERENCIA RECIBIDA NO.202230038209981 R-6858</t>
  </si>
  <si>
    <t>TRANSFERENCIA RECIBIDA NO. 202230038209617 R-6859</t>
  </si>
  <si>
    <t>TRANSFERENCIA RECIBIDA NO. 32711098202 R-6860</t>
  </si>
  <si>
    <t>TRANSFERENCIA RECIBIDA NO.32712615631 R-6861</t>
  </si>
  <si>
    <t>PAGO CABLE E INTERNET REGIONAL NORTE REF. NO.32711655054</t>
  </si>
  <si>
    <t>PAGO VIATICOS A REPRESENTANTES PROVINCIALES 9NA SESION DEL PLENO REF.32711655355</t>
  </si>
  <si>
    <t>PAGO VIATICOS A REPRESENTANTES PROVINCIALES 9NA SESION DEL PLENO REF. 32711655683</t>
  </si>
  <si>
    <t>PAGO VIATICOS A REPRESENTANTES PROVINCIALES 9NA SESION DEL PLENO REF. 32711656139</t>
  </si>
  <si>
    <t>PAGO VIATICOS A REPRESENTANTES PROVINCIALES 9NA SESION DEL PLENO REF. 32711656710</t>
  </si>
  <si>
    <t>PAGO VIATICOS A REPRESENTANTES PROVINCIALES 9NA SESION DEL PLENO REF. 32711657210</t>
  </si>
  <si>
    <t>PAGO VIATICOS A REPRESENTANTES PROVINCIALES 9NA SESION DEL PLENO REF. 32711657620</t>
  </si>
  <si>
    <t>PAGO VIATICOS A REPRESENTANTES PROVINCIALES 9NA SESION DEL PLENO REF. 32711658140</t>
  </si>
  <si>
    <t>TRANSFERENCIA RECIBIDA NO. 32729736068 R-6862</t>
  </si>
  <si>
    <t>TRANSFERENCIA RECIBIDA NO.202230038261340 R-6863</t>
  </si>
  <si>
    <t>TRANSFERENCIA RECIBIDA NO.202230038261484 R-6864</t>
  </si>
  <si>
    <t xml:space="preserve"> OPERATIVO OPTALMOLOGICO A BENEFICIO DE LOS COLABORADODRES DEL CCDF REF.32742544215</t>
  </si>
  <si>
    <t>DEPOSITO RECIBIDO REF. 231123000230040096 R-6865</t>
  </si>
  <si>
    <t>TRANSFERENCIA RECIBIDA NO. 4524000037598R-6866</t>
  </si>
  <si>
    <t>TRANSFERENCIA RECIBIDA NO.4524000039096 R-6867</t>
  </si>
  <si>
    <t>TRANSFERENCIA RECIBIDA NO.4524000039097 R-6868</t>
  </si>
  <si>
    <t>TRANSFERENCIA RECIBIDA NO. 4524000039095 R-6869</t>
  </si>
  <si>
    <t>TRANSFERENCIA RECIBIDA NO.4524000039094 R-6870</t>
  </si>
  <si>
    <t>TRANSFERENCIA RECIBIDA NO.202230038426440 R-6871</t>
  </si>
  <si>
    <t>TRANSFERENCIA RECIBIDA NO.202230038403850 R-6872</t>
  </si>
  <si>
    <t>TRANSFERENCIA RECIBIDA NO.202230038408907 R-6873</t>
  </si>
  <si>
    <t>TRANSFERENCIA RECIBIDA NO.32783568878 R-6874</t>
  </si>
  <si>
    <t>TRANSFERENCIA RECIBIDA NO.202230038566998 R-6875</t>
  </si>
  <si>
    <t>TRANSFERENCIA RECIBIDA NO.202230038584328 R-6876</t>
  </si>
  <si>
    <t>TRANSFERENCIA RECIBIDA NO.32823333251 R-6877</t>
  </si>
  <si>
    <t xml:space="preserve"> SERVICIO DE CATERING ACTIVIDAD FAMILIAR EN LA OFICINA REGIONAL NORTE REF.32821650363</t>
  </si>
  <si>
    <t>CONTRINBUCION ECONOMICA PARA COMPRA DE MEDICAMENRTOS REF.32821860276</t>
  </si>
  <si>
    <t>TRANSFERENCIA RECIBIDA NO.202230038614832 R-6878</t>
  </si>
  <si>
    <t>TRANSFERENCIA RECIBIDA NO.4524000014744 R-6879</t>
  </si>
  <si>
    <t>TRANSFERENCIA RECIBIDA NO.4524000031445 R-6880</t>
  </si>
  <si>
    <t>PAGO VIATICOS TRASLADO A LA PROVINCIA MONTECRISTI REF.32849131334</t>
  </si>
  <si>
    <t>CARGOS BANCARIOS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</si>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</sst>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_(* #.##0.00_);_(* \(#.##0.00\);_(* &quot;-&quot;??_);_(@_)"/>
    <numFmt numFmtId="166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sz val="12"/>
      <color theme="2" tint="-0.89999084444715716"/>
      <name val="Times New Roman"/>
      <family val="1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164" fontId="1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" fontId="16" fillId="0" borderId="1" xfId="0" applyNumberFormat="1" applyFont="1" applyBorder="1"/>
    <xf numFmtId="43" fontId="17" fillId="0" borderId="1" xfId="1" applyFont="1" applyBorder="1"/>
    <xf numFmtId="0" fontId="16" fillId="0" borderId="1" xfId="0" applyFont="1" applyBorder="1" applyAlignment="1">
      <alignment horizontal="center"/>
    </xf>
    <xf numFmtId="43" fontId="16" fillId="0" borderId="1" xfId="1" applyFont="1" applyBorder="1"/>
    <xf numFmtId="0" fontId="17" fillId="0" borderId="1" xfId="0" applyFont="1" applyBorder="1" applyAlignment="1">
      <alignment horizontal="center"/>
    </xf>
    <xf numFmtId="43" fontId="17" fillId="2" borderId="1" xfId="1" applyFont="1" applyFill="1" applyBorder="1"/>
    <xf numFmtId="0" fontId="18" fillId="0" borderId="0" xfId="0" applyFont="1" applyAlignment="1">
      <alignment horizontal="left"/>
    </xf>
    <xf numFmtId="43" fontId="17" fillId="0" borderId="1" xfId="1" applyFont="1" applyFill="1" applyBorder="1"/>
    <xf numFmtId="0" fontId="11" fillId="0" borderId="3" xfId="0" applyFont="1" applyBorder="1" applyAlignment="1">
      <alignment horizontal="center" wrapText="1"/>
    </xf>
    <xf numFmtId="0" fontId="17" fillId="0" borderId="1" xfId="0" applyFont="1" applyBorder="1"/>
    <xf numFmtId="4" fontId="19" fillId="0" borderId="3" xfId="4" applyNumberFormat="1" applyFont="1" applyFill="1" applyBorder="1" applyAlignment="1">
      <alignment horizontal="center"/>
    </xf>
    <xf numFmtId="2" fontId="0" fillId="0" borderId="0" xfId="0" applyNumberFormat="1"/>
    <xf numFmtId="0" fontId="8" fillId="2" borderId="1" xfId="0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/>
    </xf>
    <xf numFmtId="0" fontId="14" fillId="2" borderId="4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6" fontId="14" fillId="0" borderId="1" xfId="0" applyNumberFormat="1" applyFont="1" applyBorder="1"/>
    <xf numFmtId="43" fontId="0" fillId="0" borderId="0" xfId="1" applyFont="1"/>
    <xf numFmtId="166" fontId="0" fillId="0" borderId="0" xfId="0" applyNumberFormat="1"/>
    <xf numFmtId="164" fontId="18" fillId="0" borderId="0" xfId="0" applyNumberFormat="1" applyFont="1" applyAlignment="1">
      <alignment horizontal="left"/>
    </xf>
    <xf numFmtId="164" fontId="18" fillId="2" borderId="0" xfId="0" applyNumberFormat="1" applyFont="1" applyFill="1" applyAlignment="1">
      <alignment horizontal="left"/>
    </xf>
    <xf numFmtId="43" fontId="0" fillId="2" borderId="0" xfId="1" applyFont="1" applyFill="1"/>
    <xf numFmtId="43" fontId="0" fillId="2" borderId="0" xfId="0" applyNumberForma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0" fillId="0" borderId="0" xfId="1" applyNumberFormat="1" applyFont="1"/>
    <xf numFmtId="0" fontId="21" fillId="2" borderId="0" xfId="0" applyFont="1" applyFill="1"/>
    <xf numFmtId="0" fontId="22" fillId="2" borderId="0" xfId="0" applyFont="1" applyFill="1" applyAlignment="1">
      <alignment horizontal="left"/>
    </xf>
    <xf numFmtId="0" fontId="2" fillId="0" borderId="0" xfId="0" applyFont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6" fontId="7" fillId="2" borderId="0" xfId="0" applyNumberFormat="1" applyFont="1" applyFill="1"/>
  </cellXfs>
  <cellStyles count="5">
    <cellStyle name="Hipervínculo" xfId="2" builtinId="8"/>
    <cellStyle name="Millares" xfId="1" builtinId="3"/>
    <cellStyle name="Millares 2 2" xfId="4" xr:uid="{F792FD98-9704-401B-9730-9D6DCC7595D6}"/>
    <cellStyle name="Normal" xfId="0" builtinId="0"/>
    <cellStyle name="Normal 2" xfId="3" xr:uid="{2C891072-D2B5-4520-A399-68F86D6B1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3171825</xdr:colOff>
      <xdr:row>0</xdr:row>
      <xdr:rowOff>9525</xdr:rowOff>
    </xdr:from>
    <xdr:to>
      <xdr:col>4</xdr:col>
      <xdr:colOff>4592316</xdr:colOff>
      <xdr:row>5</xdr:row>
      <xdr:rowOff>11512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FD410F-3B4D-42B0-9C78-32AEE6CEC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9525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3\RELACION%20DE%20INGRESOS%20Y%20EGRESOS%202023.xlsx" TargetMode="External"/><Relationship Id="rId1" Type="http://schemas.openxmlformats.org/officeDocument/2006/relationships/externalLinkPath" Target="file:///X:\RELACION%20DE%20INGRESOS%20&amp;%20EGRESOS\2023\RELACION%20DE%20INGRESOS%20Y%20EGRES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 "/>
      <sheetName val="INGRESOS Y EGRESOS ABRIL"/>
      <sheetName val="INGRESOS Y EGRESOS MAYO"/>
      <sheetName val="INGRESOS Y EGRESOS JUNIO"/>
      <sheetName val="INGRESOS Y EGRESOS JULIO"/>
      <sheetName val="INGRESOS Y EGRESOS AGOSTO"/>
      <sheetName val="INGRESOS Y EGRESOS SEPTIEMBRE"/>
      <sheetName val="INGRESOS Y EGRESOS OCTUBRE"/>
      <sheetName val="INGRESOS Y EGRESOS NOV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8">
          <cell r="H88">
            <v>8105195.96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67A99-2E8B-4B8C-AE41-B959A15BDA2F}">
  <sheetPr>
    <pageSetUpPr fitToPage="1"/>
  </sheetPr>
  <dimension ref="B1:K108"/>
  <sheetViews>
    <sheetView tabSelected="1" view="pageBreakPreview" topLeftCell="B85" zoomScaleNormal="100" zoomScaleSheetLayoutView="100" workbookViewId="0">
      <selection activeCell="B9" sqref="B9:H9"/>
    </sheetView>
  </sheetViews>
  <sheetFormatPr baseColWidth="10" defaultRowHeight="15" x14ac:dyDescent="0.25"/>
  <cols>
    <col min="2" max="2" width="9.28515625" customWidth="1"/>
    <col min="3" max="3" width="20.140625" customWidth="1"/>
    <col min="4" max="4" width="10.42578125" customWidth="1"/>
    <col min="5" max="5" width="96.5703125" customWidth="1"/>
    <col min="6" max="6" width="16.42578125" customWidth="1"/>
    <col min="7" max="7" width="19.42578125" customWidth="1"/>
    <col min="8" max="8" width="21.28515625" customWidth="1"/>
    <col min="9" max="9" width="13.140625" bestFit="1" customWidth="1"/>
    <col min="10" max="10" width="18.42578125" customWidth="1"/>
  </cols>
  <sheetData>
    <row r="1" spans="2:11" ht="4.5" customHeight="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"/>
      <c r="C2" s="2"/>
      <c r="D2" s="2"/>
      <c r="E2" s="2"/>
      <c r="F2" s="2"/>
      <c r="G2" s="2"/>
      <c r="H2" s="2"/>
    </row>
    <row r="3" spans="2:11" ht="15" customHeight="1" x14ac:dyDescent="0.25">
      <c r="B3" s="2"/>
      <c r="C3" s="2"/>
      <c r="D3" s="2"/>
      <c r="E3" s="2"/>
      <c r="F3" s="2"/>
      <c r="G3" s="2"/>
      <c r="H3" s="2"/>
    </row>
    <row r="4" spans="2:11" ht="34.5" customHeight="1" x14ac:dyDescent="0.25">
      <c r="B4" s="3"/>
      <c r="C4" s="3"/>
      <c r="D4" s="3"/>
      <c r="E4" s="3"/>
      <c r="F4" s="3"/>
      <c r="G4" s="3"/>
      <c r="H4" s="3"/>
    </row>
    <row r="5" spans="2:11" ht="5.25" customHeight="1" x14ac:dyDescent="0.25">
      <c r="B5" s="2" t="s">
        <v>0</v>
      </c>
      <c r="C5" s="2"/>
      <c r="D5" s="2"/>
      <c r="E5" s="2"/>
      <c r="F5" s="2"/>
      <c r="G5" s="2"/>
      <c r="H5" s="2"/>
    </row>
    <row r="6" spans="2:11" ht="28.5" customHeight="1" x14ac:dyDescent="0.25">
      <c r="B6" s="2"/>
      <c r="C6" s="2"/>
      <c r="D6" s="2"/>
      <c r="E6" s="2"/>
      <c r="F6" s="2"/>
      <c r="G6" s="2"/>
      <c r="H6" s="2"/>
    </row>
    <row r="7" spans="2:11" ht="20.25" x14ac:dyDescent="0.25">
      <c r="B7" s="4" t="s">
        <v>1</v>
      </c>
      <c r="C7" s="4"/>
      <c r="D7" s="4"/>
      <c r="E7" s="4"/>
      <c r="F7" s="4"/>
      <c r="G7" s="4"/>
      <c r="H7" s="4"/>
    </row>
    <row r="8" spans="2:11" ht="18" x14ac:dyDescent="0.25">
      <c r="B8" s="5" t="s">
        <v>2</v>
      </c>
      <c r="C8" s="5"/>
      <c r="D8" s="5"/>
      <c r="E8" s="5"/>
      <c r="F8" s="5"/>
      <c r="G8" s="5"/>
      <c r="H8" s="5"/>
    </row>
    <row r="9" spans="2:11" ht="18" x14ac:dyDescent="0.25">
      <c r="B9" s="5" t="s">
        <v>3</v>
      </c>
      <c r="C9" s="5"/>
      <c r="D9" s="5"/>
      <c r="E9" s="5"/>
      <c r="F9" s="5"/>
      <c r="G9" s="5"/>
      <c r="H9" s="5"/>
      <c r="I9" s="6"/>
      <c r="J9" s="6"/>
      <c r="K9" s="6"/>
    </row>
    <row r="10" spans="2:11" ht="15.75" thickBot="1" x14ac:dyDescent="0.3"/>
    <row r="11" spans="2:11" ht="30" customHeight="1" thickBot="1" x14ac:dyDescent="0.3">
      <c r="B11" s="7"/>
      <c r="C11" s="8" t="s">
        <v>4</v>
      </c>
      <c r="D11" s="8"/>
      <c r="E11" s="8"/>
      <c r="F11" s="8"/>
      <c r="G11" s="8"/>
      <c r="H11" s="8"/>
    </row>
    <row r="12" spans="2:11" ht="17.25" thickBot="1" x14ac:dyDescent="0.3">
      <c r="B12" s="7"/>
      <c r="C12" s="7"/>
      <c r="D12" s="7"/>
      <c r="E12" s="9"/>
      <c r="F12" s="7" t="s">
        <v>5</v>
      </c>
      <c r="G12" s="7"/>
      <c r="H12" s="7"/>
    </row>
    <row r="13" spans="2:11" ht="39.75" customHeight="1" thickBot="1" x14ac:dyDescent="0.3">
      <c r="B13" s="7"/>
      <c r="C13" s="10" t="s">
        <v>6</v>
      </c>
      <c r="D13" s="11" t="s">
        <v>7</v>
      </c>
      <c r="E13" s="9" t="s">
        <v>8</v>
      </c>
      <c r="F13" s="11" t="s">
        <v>9</v>
      </c>
      <c r="G13" s="11" t="s">
        <v>10</v>
      </c>
      <c r="H13" s="11" t="s">
        <v>11</v>
      </c>
    </row>
    <row r="14" spans="2:11" ht="24.95" customHeight="1" thickBot="1" x14ac:dyDescent="0.3">
      <c r="B14" s="12"/>
      <c r="C14" s="13"/>
      <c r="D14" s="14"/>
      <c r="E14" s="15" t="s">
        <v>12</v>
      </c>
      <c r="F14" s="14"/>
      <c r="G14" s="14"/>
      <c r="H14" s="16">
        <f>+'[1]INGRESOS Y EGRESOS OCTUBRE'!H88</f>
        <v>8105195.96</v>
      </c>
    </row>
    <row r="15" spans="2:11" ht="24.95" customHeight="1" thickBot="1" x14ac:dyDescent="0.3">
      <c r="B15" s="12"/>
      <c r="C15" s="17">
        <v>45231</v>
      </c>
      <c r="D15" s="14"/>
      <c r="E15" s="18" t="s">
        <v>13</v>
      </c>
      <c r="F15" s="19">
        <v>11500</v>
      </c>
      <c r="G15" s="20"/>
      <c r="H15" s="20">
        <f t="shared" ref="H15:H78" si="0">H14+F15-G15</f>
        <v>8116695.96</v>
      </c>
    </row>
    <row r="16" spans="2:11" ht="24.95" customHeight="1" thickBot="1" x14ac:dyDescent="0.3">
      <c r="B16" s="12"/>
      <c r="C16" s="17">
        <v>45232</v>
      </c>
      <c r="D16" s="14"/>
      <c r="E16" s="18" t="s">
        <v>14</v>
      </c>
      <c r="F16" s="19">
        <v>11500</v>
      </c>
      <c r="G16" s="20"/>
      <c r="H16" s="20">
        <f t="shared" si="0"/>
        <v>8128195.96</v>
      </c>
    </row>
    <row r="17" spans="2:10" ht="24.95" customHeight="1" thickBot="1" x14ac:dyDescent="0.3">
      <c r="B17" s="12"/>
      <c r="C17" s="17">
        <v>45232</v>
      </c>
      <c r="D17" s="14"/>
      <c r="E17" s="18" t="s">
        <v>15</v>
      </c>
      <c r="F17" s="19">
        <v>11500</v>
      </c>
      <c r="G17" s="20"/>
      <c r="H17" s="20">
        <f t="shared" si="0"/>
        <v>8139695.96</v>
      </c>
    </row>
    <row r="18" spans="2:10" ht="24.95" customHeight="1" thickBot="1" x14ac:dyDescent="0.3">
      <c r="B18" s="12"/>
      <c r="C18" s="17">
        <v>45232</v>
      </c>
      <c r="D18" s="14"/>
      <c r="E18" s="18" t="s">
        <v>16</v>
      </c>
      <c r="F18" s="19">
        <v>11500</v>
      </c>
      <c r="G18" s="20"/>
      <c r="H18" s="20">
        <f t="shared" si="0"/>
        <v>8151195.96</v>
      </c>
    </row>
    <row r="19" spans="2:10" ht="24.95" customHeight="1" thickBot="1" x14ac:dyDescent="0.3">
      <c r="B19" s="12"/>
      <c r="C19" s="17">
        <v>45232</v>
      </c>
      <c r="D19" s="21"/>
      <c r="E19" s="18" t="s">
        <v>17</v>
      </c>
      <c r="F19" s="19"/>
      <c r="G19" s="22"/>
      <c r="H19" s="20">
        <f t="shared" si="0"/>
        <v>8151195.96</v>
      </c>
    </row>
    <row r="20" spans="2:10" ht="24.95" customHeight="1" thickBot="1" x14ac:dyDescent="0.3">
      <c r="B20" s="12"/>
      <c r="C20" s="17">
        <v>45232</v>
      </c>
      <c r="D20" s="14"/>
      <c r="E20" s="18" t="s">
        <v>18</v>
      </c>
      <c r="F20" s="19">
        <v>11500</v>
      </c>
      <c r="G20" s="22"/>
      <c r="H20" s="20">
        <f t="shared" si="0"/>
        <v>8162695.96</v>
      </c>
    </row>
    <row r="21" spans="2:10" ht="24.95" customHeight="1" thickBot="1" x14ac:dyDescent="0.3">
      <c r="B21" s="12"/>
      <c r="C21" s="17">
        <v>45233</v>
      </c>
      <c r="D21" s="14"/>
      <c r="E21" s="18" t="s">
        <v>19</v>
      </c>
      <c r="F21" s="19">
        <v>96441</v>
      </c>
      <c r="G21" s="22"/>
      <c r="H21" s="20">
        <f t="shared" si="0"/>
        <v>8259136.96</v>
      </c>
    </row>
    <row r="22" spans="2:10" ht="24.95" customHeight="1" thickBot="1" x14ac:dyDescent="0.3">
      <c r="B22" s="12"/>
      <c r="C22" s="17">
        <v>45233</v>
      </c>
      <c r="D22" s="18"/>
      <c r="E22" s="18" t="s">
        <v>20</v>
      </c>
      <c r="F22" s="19">
        <v>11500</v>
      </c>
      <c r="G22" s="22"/>
      <c r="H22" s="20">
        <f t="shared" si="0"/>
        <v>8270636.96</v>
      </c>
    </row>
    <row r="23" spans="2:10" ht="24.95" customHeight="1" thickBot="1" x14ac:dyDescent="0.3">
      <c r="B23" s="12"/>
      <c r="C23" s="17">
        <v>45233</v>
      </c>
      <c r="D23" s="18"/>
      <c r="E23" s="18" t="s">
        <v>21</v>
      </c>
      <c r="F23" s="19">
        <v>11500</v>
      </c>
      <c r="G23" s="22"/>
      <c r="H23" s="20">
        <f t="shared" si="0"/>
        <v>8282136.96</v>
      </c>
    </row>
    <row r="24" spans="2:10" ht="24.95" customHeight="1" thickBot="1" x14ac:dyDescent="0.3">
      <c r="B24" s="12"/>
      <c r="C24" s="17">
        <v>45237</v>
      </c>
      <c r="D24" s="23"/>
      <c r="E24" s="18" t="s">
        <v>22</v>
      </c>
      <c r="F24" s="19">
        <v>11500</v>
      </c>
      <c r="G24" s="22"/>
      <c r="H24" s="20">
        <f t="shared" si="0"/>
        <v>8293636.96</v>
      </c>
    </row>
    <row r="25" spans="2:10" ht="24.95" customHeight="1" thickBot="1" x14ac:dyDescent="0.3">
      <c r="B25" s="12"/>
      <c r="C25" s="17">
        <v>45237</v>
      </c>
      <c r="D25" s="23"/>
      <c r="E25" s="18" t="s">
        <v>23</v>
      </c>
      <c r="F25" s="19">
        <v>11500</v>
      </c>
      <c r="G25" s="24"/>
      <c r="H25" s="20">
        <f t="shared" si="0"/>
        <v>8305136.96</v>
      </c>
      <c r="J25" s="25"/>
    </row>
    <row r="26" spans="2:10" ht="24.95" customHeight="1" thickBot="1" x14ac:dyDescent="0.3">
      <c r="B26" s="12"/>
      <c r="C26" s="17">
        <v>45238</v>
      </c>
      <c r="D26" s="23"/>
      <c r="E26" s="18" t="s">
        <v>24</v>
      </c>
      <c r="F26" s="22">
        <v>11500</v>
      </c>
      <c r="G26" s="24"/>
      <c r="H26" s="20">
        <f t="shared" si="0"/>
        <v>8316636.96</v>
      </c>
    </row>
    <row r="27" spans="2:10" ht="24.95" customHeight="1" thickBot="1" x14ac:dyDescent="0.3">
      <c r="B27" s="12"/>
      <c r="C27" s="17">
        <v>45238</v>
      </c>
      <c r="D27" s="23">
        <v>4471</v>
      </c>
      <c r="E27" s="18" t="s">
        <v>25</v>
      </c>
      <c r="F27" s="22"/>
      <c r="G27" s="24">
        <v>48743.68</v>
      </c>
      <c r="H27" s="20">
        <f t="shared" si="0"/>
        <v>8267893.2800000003</v>
      </c>
    </row>
    <row r="28" spans="2:10" ht="24.95" customHeight="1" thickBot="1" x14ac:dyDescent="0.3">
      <c r="B28" s="12"/>
      <c r="C28" s="17">
        <v>45239</v>
      </c>
      <c r="D28" s="23">
        <v>4470</v>
      </c>
      <c r="E28" s="18" t="s">
        <v>26</v>
      </c>
      <c r="F28" s="22"/>
      <c r="G28" s="24">
        <v>10000</v>
      </c>
      <c r="H28" s="20">
        <f t="shared" si="0"/>
        <v>8257893.2800000003</v>
      </c>
    </row>
    <row r="29" spans="2:10" ht="24.95" customHeight="1" thickBot="1" x14ac:dyDescent="0.3">
      <c r="B29" s="12"/>
      <c r="C29" s="17">
        <v>45239</v>
      </c>
      <c r="D29" s="23"/>
      <c r="E29" s="18" t="s">
        <v>27</v>
      </c>
      <c r="F29" s="22">
        <v>57500</v>
      </c>
      <c r="G29" s="24"/>
      <c r="H29" s="20">
        <f t="shared" si="0"/>
        <v>8315393.2800000003</v>
      </c>
    </row>
    <row r="30" spans="2:10" ht="24.95" customHeight="1" thickBot="1" x14ac:dyDescent="0.3">
      <c r="B30" s="12"/>
      <c r="C30" s="17">
        <v>45239</v>
      </c>
      <c r="D30" s="23"/>
      <c r="E30" s="18" t="s">
        <v>28</v>
      </c>
      <c r="F30" s="22">
        <v>96645</v>
      </c>
      <c r="G30" s="26"/>
      <c r="H30" s="20">
        <f t="shared" si="0"/>
        <v>8412038.2800000012</v>
      </c>
    </row>
    <row r="31" spans="2:10" ht="24.95" customHeight="1" thickBot="1" x14ac:dyDescent="0.3">
      <c r="B31" s="12"/>
      <c r="C31" s="17">
        <v>45239</v>
      </c>
      <c r="D31" s="27"/>
      <c r="E31" s="18" t="s">
        <v>29</v>
      </c>
      <c r="F31" s="22">
        <v>96645</v>
      </c>
      <c r="G31" s="22"/>
      <c r="H31" s="20">
        <f t="shared" si="0"/>
        <v>8508683.2800000012</v>
      </c>
    </row>
    <row r="32" spans="2:10" ht="24.95" customHeight="1" thickBot="1" x14ac:dyDescent="0.3">
      <c r="B32" s="12"/>
      <c r="C32" s="17">
        <v>45239</v>
      </c>
      <c r="D32" s="23"/>
      <c r="E32" s="18" t="s">
        <v>30</v>
      </c>
      <c r="F32" s="22">
        <v>11500</v>
      </c>
      <c r="G32" s="22"/>
      <c r="H32" s="20">
        <f t="shared" si="0"/>
        <v>8520183.2800000012</v>
      </c>
    </row>
    <row r="33" spans="2:8" ht="24.95" customHeight="1" thickBot="1" x14ac:dyDescent="0.3">
      <c r="B33" s="12"/>
      <c r="C33" s="17">
        <v>45239</v>
      </c>
      <c r="D33" s="23"/>
      <c r="E33" s="18" t="s">
        <v>31</v>
      </c>
      <c r="F33" s="22">
        <v>26500</v>
      </c>
      <c r="G33" s="22"/>
      <c r="H33" s="20">
        <f t="shared" si="0"/>
        <v>8546683.2800000012</v>
      </c>
    </row>
    <row r="34" spans="2:8" ht="24.95" customHeight="1" thickBot="1" x14ac:dyDescent="0.3">
      <c r="B34" s="12"/>
      <c r="C34" s="17">
        <v>45240</v>
      </c>
      <c r="D34" s="23"/>
      <c r="E34" s="18" t="s">
        <v>32</v>
      </c>
      <c r="F34" s="22">
        <v>11500</v>
      </c>
      <c r="G34" s="22"/>
      <c r="H34" s="20">
        <f t="shared" si="0"/>
        <v>8558183.2800000012</v>
      </c>
    </row>
    <row r="35" spans="2:8" ht="24.95" customHeight="1" thickBot="1" x14ac:dyDescent="0.3">
      <c r="B35" s="12"/>
      <c r="C35" s="17">
        <v>45243</v>
      </c>
      <c r="D35" s="23"/>
      <c r="E35" s="18" t="s">
        <v>33</v>
      </c>
      <c r="F35" s="22">
        <v>57500</v>
      </c>
      <c r="G35" s="22"/>
      <c r="H35" s="20">
        <f t="shared" si="0"/>
        <v>8615683.2800000012</v>
      </c>
    </row>
    <row r="36" spans="2:8" ht="24.95" customHeight="1" thickBot="1" x14ac:dyDescent="0.3">
      <c r="B36" s="12"/>
      <c r="C36" s="17">
        <v>45243</v>
      </c>
      <c r="D36" s="28"/>
      <c r="E36" s="18" t="s">
        <v>34</v>
      </c>
      <c r="F36" s="22"/>
      <c r="G36" s="22">
        <v>53137.33</v>
      </c>
      <c r="H36" s="20">
        <f t="shared" si="0"/>
        <v>8562545.9500000011</v>
      </c>
    </row>
    <row r="37" spans="2:8" ht="24.95" customHeight="1" thickBot="1" x14ac:dyDescent="0.3">
      <c r="B37" s="12"/>
      <c r="C37" s="17">
        <v>45243</v>
      </c>
      <c r="D37" s="28"/>
      <c r="E37" s="18" t="s">
        <v>35</v>
      </c>
      <c r="F37" s="22"/>
      <c r="G37" s="22">
        <v>75000</v>
      </c>
      <c r="H37" s="20">
        <f t="shared" si="0"/>
        <v>8487545.9500000011</v>
      </c>
    </row>
    <row r="38" spans="2:8" ht="24.95" customHeight="1" thickBot="1" x14ac:dyDescent="0.3">
      <c r="B38" s="12"/>
      <c r="C38" s="17">
        <v>45243</v>
      </c>
      <c r="D38" s="23"/>
      <c r="E38" s="18" t="s">
        <v>36</v>
      </c>
      <c r="F38" s="22"/>
      <c r="G38" s="22">
        <v>26676.1</v>
      </c>
      <c r="H38" s="20">
        <f t="shared" si="0"/>
        <v>8460869.8500000015</v>
      </c>
    </row>
    <row r="39" spans="2:8" ht="24.95" customHeight="1" thickBot="1" x14ac:dyDescent="0.3">
      <c r="B39" s="12"/>
      <c r="C39" s="17">
        <v>45243</v>
      </c>
      <c r="D39" s="23"/>
      <c r="E39" s="18" t="s">
        <v>37</v>
      </c>
      <c r="F39" s="29"/>
      <c r="G39" s="22">
        <v>19380.05</v>
      </c>
      <c r="H39" s="20">
        <f t="shared" si="0"/>
        <v>8441489.8000000007</v>
      </c>
    </row>
    <row r="40" spans="2:8" ht="24.95" customHeight="1" thickBot="1" x14ac:dyDescent="0.3">
      <c r="B40" s="12"/>
      <c r="C40" s="17">
        <v>45243</v>
      </c>
      <c r="D40" s="28"/>
      <c r="E40" s="18" t="s">
        <v>38</v>
      </c>
      <c r="F40" s="22"/>
      <c r="G40" s="22">
        <v>15000</v>
      </c>
      <c r="H40" s="20">
        <f t="shared" si="0"/>
        <v>8426489.8000000007</v>
      </c>
    </row>
    <row r="41" spans="2:8" ht="24.95" customHeight="1" thickBot="1" x14ac:dyDescent="0.3">
      <c r="B41" s="12"/>
      <c r="C41" s="17">
        <v>45243</v>
      </c>
      <c r="D41" s="23"/>
      <c r="E41" s="18" t="s">
        <v>39</v>
      </c>
      <c r="F41" s="22"/>
      <c r="G41" s="22">
        <v>15000</v>
      </c>
      <c r="H41" s="20">
        <f t="shared" si="0"/>
        <v>8411489.8000000007</v>
      </c>
    </row>
    <row r="42" spans="2:8" ht="24.95" customHeight="1" thickBot="1" x14ac:dyDescent="0.3">
      <c r="B42" s="12"/>
      <c r="C42" s="17">
        <v>45244</v>
      </c>
      <c r="D42" s="28"/>
      <c r="E42" s="18" t="s">
        <v>40</v>
      </c>
      <c r="F42" s="22">
        <v>57500</v>
      </c>
      <c r="G42" s="26"/>
      <c r="H42" s="20">
        <f t="shared" si="0"/>
        <v>8468989.8000000007</v>
      </c>
    </row>
    <row r="43" spans="2:8" ht="24.95" customHeight="1" thickBot="1" x14ac:dyDescent="0.3">
      <c r="B43" s="12"/>
      <c r="C43" s="17">
        <v>45244</v>
      </c>
      <c r="D43" s="28"/>
      <c r="E43" s="18" t="s">
        <v>41</v>
      </c>
      <c r="F43" s="22">
        <v>11500</v>
      </c>
      <c r="G43" s="26"/>
      <c r="H43" s="20">
        <f t="shared" si="0"/>
        <v>8480489.8000000007</v>
      </c>
    </row>
    <row r="44" spans="2:8" ht="24.95" customHeight="1" thickBot="1" x14ac:dyDescent="0.3">
      <c r="B44" s="12"/>
      <c r="C44" s="17">
        <v>45245</v>
      </c>
      <c r="D44" s="23"/>
      <c r="E44" s="18" t="s">
        <v>42</v>
      </c>
      <c r="F44" s="22">
        <v>11500</v>
      </c>
      <c r="G44" s="26"/>
      <c r="H44" s="20">
        <f t="shared" si="0"/>
        <v>8491989.8000000007</v>
      </c>
    </row>
    <row r="45" spans="2:8" ht="24.95" customHeight="1" thickBot="1" x14ac:dyDescent="0.3">
      <c r="B45" s="12"/>
      <c r="C45" s="17">
        <v>45246</v>
      </c>
      <c r="D45" s="23"/>
      <c r="E45" s="18" t="s">
        <v>43</v>
      </c>
      <c r="F45" s="22"/>
      <c r="G45" s="22">
        <v>9500</v>
      </c>
      <c r="H45" s="20">
        <f t="shared" si="0"/>
        <v>8482489.8000000007</v>
      </c>
    </row>
    <row r="46" spans="2:8" ht="24.95" customHeight="1" thickBot="1" x14ac:dyDescent="0.3">
      <c r="B46" s="12"/>
      <c r="C46" s="17">
        <v>45246</v>
      </c>
      <c r="D46" s="28"/>
      <c r="E46" s="18" t="s">
        <v>44</v>
      </c>
      <c r="F46" s="22"/>
      <c r="G46" s="22">
        <v>128750</v>
      </c>
      <c r="H46" s="20">
        <f t="shared" si="0"/>
        <v>8353739.8000000007</v>
      </c>
    </row>
    <row r="47" spans="2:8" ht="24.95" customHeight="1" thickBot="1" x14ac:dyDescent="0.3">
      <c r="B47" s="12"/>
      <c r="C47" s="17">
        <v>45246</v>
      </c>
      <c r="D47" s="28"/>
      <c r="E47" s="18" t="s">
        <v>45</v>
      </c>
      <c r="F47" s="22"/>
      <c r="G47" s="26">
        <v>143300</v>
      </c>
      <c r="H47" s="20">
        <f t="shared" si="0"/>
        <v>8210439.8000000007</v>
      </c>
    </row>
    <row r="48" spans="2:8" ht="24.95" customHeight="1" thickBot="1" x14ac:dyDescent="0.3">
      <c r="B48" s="12"/>
      <c r="C48" s="17">
        <v>45246</v>
      </c>
      <c r="D48" s="28"/>
      <c r="E48" s="18" t="s">
        <v>46</v>
      </c>
      <c r="F48" s="26"/>
      <c r="G48" s="26">
        <v>112000</v>
      </c>
      <c r="H48" s="20">
        <f t="shared" si="0"/>
        <v>8098439.8000000007</v>
      </c>
    </row>
    <row r="49" spans="2:10" ht="24.95" customHeight="1" thickBot="1" x14ac:dyDescent="0.3">
      <c r="B49" s="12"/>
      <c r="C49" s="17">
        <v>45246</v>
      </c>
      <c r="D49" s="28"/>
      <c r="E49" s="18" t="s">
        <v>47</v>
      </c>
      <c r="F49" s="26"/>
      <c r="G49" s="26">
        <v>22800</v>
      </c>
      <c r="H49" s="20">
        <f t="shared" si="0"/>
        <v>8075639.8000000007</v>
      </c>
    </row>
    <row r="50" spans="2:10" ht="24.95" customHeight="1" thickBot="1" x14ac:dyDescent="0.3">
      <c r="B50" s="12"/>
      <c r="C50" s="17">
        <v>45246</v>
      </c>
      <c r="D50" s="23"/>
      <c r="E50" s="18" t="s">
        <v>48</v>
      </c>
      <c r="F50" s="26"/>
      <c r="G50" s="22">
        <v>16800</v>
      </c>
      <c r="H50" s="20">
        <f t="shared" si="0"/>
        <v>8058839.8000000007</v>
      </c>
    </row>
    <row r="51" spans="2:10" ht="24.95" customHeight="1" thickBot="1" x14ac:dyDescent="0.3">
      <c r="B51" s="12"/>
      <c r="C51" s="17">
        <v>45246</v>
      </c>
      <c r="D51" s="28"/>
      <c r="E51" s="18" t="s">
        <v>49</v>
      </c>
      <c r="F51" s="26"/>
      <c r="G51" s="22">
        <v>18000</v>
      </c>
      <c r="H51" s="20">
        <f t="shared" si="0"/>
        <v>8040839.8000000007</v>
      </c>
      <c r="J51" s="25"/>
    </row>
    <row r="52" spans="2:10" ht="24.95" customHeight="1" thickBot="1" x14ac:dyDescent="0.3">
      <c r="B52" s="12"/>
      <c r="C52" s="17">
        <v>45246</v>
      </c>
      <c r="D52" s="23"/>
      <c r="E52" s="18" t="s">
        <v>50</v>
      </c>
      <c r="F52" s="26"/>
      <c r="G52" s="22">
        <v>6000</v>
      </c>
      <c r="H52" s="20">
        <f t="shared" si="0"/>
        <v>8034839.8000000007</v>
      </c>
    </row>
    <row r="53" spans="2:10" ht="24.95" customHeight="1" thickBot="1" x14ac:dyDescent="0.3">
      <c r="B53" s="12"/>
      <c r="C53" s="17">
        <v>45246</v>
      </c>
      <c r="D53" s="23"/>
      <c r="E53" s="18" t="s">
        <v>51</v>
      </c>
      <c r="F53" s="26"/>
      <c r="G53" s="22">
        <v>17300</v>
      </c>
      <c r="H53" s="20">
        <f t="shared" si="0"/>
        <v>8017539.8000000007</v>
      </c>
    </row>
    <row r="54" spans="2:10" ht="24.95" customHeight="1" thickBot="1" x14ac:dyDescent="0.3">
      <c r="B54" s="12"/>
      <c r="C54" s="17">
        <v>45246</v>
      </c>
      <c r="D54" s="23"/>
      <c r="E54" s="18" t="s">
        <v>52</v>
      </c>
      <c r="F54" s="26"/>
      <c r="G54" s="22">
        <v>34600</v>
      </c>
      <c r="H54" s="20">
        <f t="shared" si="0"/>
        <v>7982939.8000000007</v>
      </c>
    </row>
    <row r="55" spans="2:10" ht="24.95" customHeight="1" thickBot="1" x14ac:dyDescent="0.3">
      <c r="B55" s="12"/>
      <c r="C55" s="17">
        <v>45246</v>
      </c>
      <c r="D55" s="23"/>
      <c r="E55" s="18" t="s">
        <v>53</v>
      </c>
      <c r="F55" s="26"/>
      <c r="G55" s="22">
        <v>69100</v>
      </c>
      <c r="H55" s="20">
        <f t="shared" si="0"/>
        <v>7913839.8000000007</v>
      </c>
    </row>
    <row r="56" spans="2:10" ht="24.95" customHeight="1" thickBot="1" x14ac:dyDescent="0.3">
      <c r="B56" s="12"/>
      <c r="C56" s="17">
        <v>45250</v>
      </c>
      <c r="D56" s="28"/>
      <c r="E56" s="18" t="s">
        <v>54</v>
      </c>
      <c r="F56" s="26">
        <v>15000</v>
      </c>
      <c r="G56" s="22"/>
      <c r="H56" s="20">
        <f t="shared" si="0"/>
        <v>7928839.8000000007</v>
      </c>
    </row>
    <row r="57" spans="2:10" ht="24.95" customHeight="1" thickBot="1" x14ac:dyDescent="0.3">
      <c r="B57" s="12"/>
      <c r="C57" s="17">
        <v>45250</v>
      </c>
      <c r="D57" s="28"/>
      <c r="E57" s="18" t="s">
        <v>55</v>
      </c>
      <c r="F57" s="26">
        <v>11500</v>
      </c>
      <c r="G57" s="22"/>
      <c r="H57" s="20">
        <f t="shared" si="0"/>
        <v>7940339.8000000007</v>
      </c>
    </row>
    <row r="58" spans="2:10" ht="24.95" customHeight="1" thickBot="1" x14ac:dyDescent="0.3">
      <c r="B58" s="12"/>
      <c r="C58" s="17">
        <v>45250</v>
      </c>
      <c r="D58" s="28"/>
      <c r="E58" s="18" t="s">
        <v>56</v>
      </c>
      <c r="F58" s="26">
        <v>11500</v>
      </c>
      <c r="G58" s="22"/>
      <c r="H58" s="20">
        <f t="shared" si="0"/>
        <v>7951839.8000000007</v>
      </c>
    </row>
    <row r="59" spans="2:10" ht="24.95" customHeight="1" thickBot="1" x14ac:dyDescent="0.3">
      <c r="B59" s="12"/>
      <c r="C59" s="17">
        <v>45250</v>
      </c>
      <c r="D59" s="28"/>
      <c r="E59" s="18" t="s">
        <v>57</v>
      </c>
      <c r="F59" s="26">
        <v>11500</v>
      </c>
      <c r="G59" s="22"/>
      <c r="H59" s="20">
        <f t="shared" si="0"/>
        <v>7963339.8000000007</v>
      </c>
    </row>
    <row r="60" spans="2:10" ht="24.95" customHeight="1" thickBot="1" x14ac:dyDescent="0.3">
      <c r="B60" s="12"/>
      <c r="C60" s="17">
        <v>45250</v>
      </c>
      <c r="D60" s="23"/>
      <c r="E60" s="18" t="s">
        <v>58</v>
      </c>
      <c r="F60" s="22"/>
      <c r="G60" s="22">
        <v>5000</v>
      </c>
      <c r="H60" s="20">
        <f t="shared" si="0"/>
        <v>7958339.8000000007</v>
      </c>
      <c r="J60" s="30"/>
    </row>
    <row r="61" spans="2:10" ht="24.95" customHeight="1" thickBot="1" x14ac:dyDescent="0.3">
      <c r="B61" s="12"/>
      <c r="C61" s="17">
        <v>45250</v>
      </c>
      <c r="D61" s="23"/>
      <c r="E61" s="18" t="s">
        <v>59</v>
      </c>
      <c r="F61" s="22"/>
      <c r="G61" s="22">
        <v>15000</v>
      </c>
      <c r="H61" s="20">
        <f t="shared" si="0"/>
        <v>7943339.8000000007</v>
      </c>
      <c r="J61" s="30"/>
    </row>
    <row r="62" spans="2:10" ht="24.95" customHeight="1" thickBot="1" x14ac:dyDescent="0.3">
      <c r="B62" s="12"/>
      <c r="C62" s="17">
        <v>45250</v>
      </c>
      <c r="D62" s="23"/>
      <c r="E62" s="18" t="s">
        <v>60</v>
      </c>
      <c r="F62" s="26"/>
      <c r="G62" s="22">
        <v>15000</v>
      </c>
      <c r="H62" s="20">
        <f t="shared" si="0"/>
        <v>7928339.8000000007</v>
      </c>
      <c r="J62" s="30"/>
    </row>
    <row r="63" spans="2:10" ht="24.95" customHeight="1" thickBot="1" x14ac:dyDescent="0.3">
      <c r="B63" s="12"/>
      <c r="C63" s="17">
        <v>45250</v>
      </c>
      <c r="D63" s="23"/>
      <c r="E63" s="18" t="s">
        <v>61</v>
      </c>
      <c r="F63" s="26"/>
      <c r="G63" s="26">
        <v>15000</v>
      </c>
      <c r="H63" s="20">
        <f t="shared" si="0"/>
        <v>7913339.8000000007</v>
      </c>
      <c r="J63" s="30"/>
    </row>
    <row r="64" spans="2:10" ht="24.95" customHeight="1" thickBot="1" x14ac:dyDescent="0.3">
      <c r="B64" s="12"/>
      <c r="C64" s="17">
        <v>45250</v>
      </c>
      <c r="D64" s="23"/>
      <c r="E64" s="18" t="s">
        <v>62</v>
      </c>
      <c r="F64" s="26"/>
      <c r="G64" s="26">
        <v>15000</v>
      </c>
      <c r="H64" s="20">
        <f t="shared" si="0"/>
        <v>7898339.8000000007</v>
      </c>
      <c r="J64" s="30"/>
    </row>
    <row r="65" spans="2:10" ht="24.95" customHeight="1" thickBot="1" x14ac:dyDescent="0.3">
      <c r="B65" s="12"/>
      <c r="C65" s="17">
        <v>45250</v>
      </c>
      <c r="D65" s="23"/>
      <c r="E65" s="18" t="s">
        <v>63</v>
      </c>
      <c r="F65" s="22"/>
      <c r="G65" s="26">
        <v>15000</v>
      </c>
      <c r="H65" s="20">
        <f t="shared" si="0"/>
        <v>7883339.8000000007</v>
      </c>
      <c r="J65" s="30"/>
    </row>
    <row r="66" spans="2:10" ht="24.95" customHeight="1" thickBot="1" x14ac:dyDescent="0.3">
      <c r="B66" s="12"/>
      <c r="C66" s="17">
        <v>45250</v>
      </c>
      <c r="D66" s="23"/>
      <c r="E66" s="18" t="s">
        <v>64</v>
      </c>
      <c r="F66" s="22"/>
      <c r="G66" s="26">
        <v>15000</v>
      </c>
      <c r="H66" s="20">
        <f t="shared" si="0"/>
        <v>7868339.8000000007</v>
      </c>
      <c r="J66" s="30"/>
    </row>
    <row r="67" spans="2:10" ht="24.95" customHeight="1" thickBot="1" x14ac:dyDescent="0.3">
      <c r="B67" s="12"/>
      <c r="C67" s="17">
        <v>45250</v>
      </c>
      <c r="D67" s="28"/>
      <c r="E67" s="18" t="s">
        <v>65</v>
      </c>
      <c r="F67" s="26"/>
      <c r="G67" s="22">
        <v>15000</v>
      </c>
      <c r="H67" s="20">
        <f t="shared" si="0"/>
        <v>7853339.8000000007</v>
      </c>
    </row>
    <row r="68" spans="2:10" ht="24.95" customHeight="1" thickBot="1" x14ac:dyDescent="0.3">
      <c r="B68" s="12"/>
      <c r="C68" s="17">
        <v>45251</v>
      </c>
      <c r="D68" s="23"/>
      <c r="E68" s="18" t="s">
        <v>66</v>
      </c>
      <c r="F68" s="22">
        <v>15000</v>
      </c>
      <c r="G68" s="22"/>
      <c r="H68" s="20">
        <f t="shared" si="0"/>
        <v>7868339.8000000007</v>
      </c>
      <c r="J68" s="30"/>
    </row>
    <row r="69" spans="2:10" ht="24.95" customHeight="1" thickBot="1" x14ac:dyDescent="0.3">
      <c r="B69" s="12"/>
      <c r="C69" s="17">
        <v>45251</v>
      </c>
      <c r="D69" s="23"/>
      <c r="E69" s="18" t="s">
        <v>67</v>
      </c>
      <c r="F69" s="22">
        <v>11500</v>
      </c>
      <c r="G69" s="22"/>
      <c r="H69" s="20">
        <f t="shared" si="0"/>
        <v>7879839.8000000007</v>
      </c>
      <c r="J69" s="30"/>
    </row>
    <row r="70" spans="2:10" ht="24.95" customHeight="1" thickBot="1" x14ac:dyDescent="0.3">
      <c r="B70" s="12"/>
      <c r="C70" s="17">
        <v>45251</v>
      </c>
      <c r="D70" s="28"/>
      <c r="E70" s="18" t="s">
        <v>68</v>
      </c>
      <c r="F70" s="26">
        <v>15000</v>
      </c>
      <c r="G70" s="22"/>
      <c r="H70" s="20">
        <f t="shared" si="0"/>
        <v>7894839.8000000007</v>
      </c>
    </row>
    <row r="71" spans="2:10" ht="24.95" customHeight="1" thickBot="1" x14ac:dyDescent="0.3">
      <c r="B71" s="12"/>
      <c r="C71" s="17">
        <v>45251</v>
      </c>
      <c r="D71" s="28"/>
      <c r="E71" s="18" t="s">
        <v>69</v>
      </c>
      <c r="F71" s="22"/>
      <c r="G71" s="22">
        <v>26550.2</v>
      </c>
      <c r="H71" s="20">
        <f t="shared" si="0"/>
        <v>7868289.6000000006</v>
      </c>
    </row>
    <row r="72" spans="2:10" ht="24.95" customHeight="1" thickBot="1" x14ac:dyDescent="0.3">
      <c r="B72" s="12"/>
      <c r="C72" s="17">
        <v>45253</v>
      </c>
      <c r="D72" s="28"/>
      <c r="E72" s="18" t="s">
        <v>70</v>
      </c>
      <c r="F72" s="22">
        <v>11500</v>
      </c>
      <c r="G72" s="22"/>
      <c r="H72" s="20">
        <f t="shared" si="0"/>
        <v>7879789.6000000006</v>
      </c>
    </row>
    <row r="73" spans="2:10" ht="24.95" customHeight="1" thickBot="1" x14ac:dyDescent="0.3">
      <c r="B73" s="12"/>
      <c r="C73" s="17">
        <v>45253</v>
      </c>
      <c r="D73" s="28"/>
      <c r="E73" s="18" t="s">
        <v>71</v>
      </c>
      <c r="F73" s="22">
        <v>11500</v>
      </c>
      <c r="G73" s="22"/>
      <c r="H73" s="20">
        <f t="shared" si="0"/>
        <v>7891289.6000000006</v>
      </c>
    </row>
    <row r="74" spans="2:10" ht="24.95" customHeight="1" thickBot="1" x14ac:dyDescent="0.3">
      <c r="B74" s="12"/>
      <c r="C74" s="17">
        <v>45254</v>
      </c>
      <c r="D74" s="28"/>
      <c r="E74" s="18" t="s">
        <v>72</v>
      </c>
      <c r="F74" s="22">
        <v>15000</v>
      </c>
      <c r="G74" s="22"/>
      <c r="H74" s="20">
        <f t="shared" si="0"/>
        <v>7906289.6000000006</v>
      </c>
    </row>
    <row r="75" spans="2:10" ht="24.95" customHeight="1" thickBot="1" x14ac:dyDescent="0.3">
      <c r="B75" s="12"/>
      <c r="C75" s="17">
        <v>45254</v>
      </c>
      <c r="D75" s="23"/>
      <c r="E75" s="18" t="s">
        <v>73</v>
      </c>
      <c r="F75" s="22">
        <v>11500</v>
      </c>
      <c r="G75" s="22"/>
      <c r="H75" s="20">
        <f t="shared" si="0"/>
        <v>7917789.6000000006</v>
      </c>
    </row>
    <row r="76" spans="2:10" ht="24.95" customHeight="1" thickBot="1" x14ac:dyDescent="0.3">
      <c r="B76" s="12"/>
      <c r="C76" s="17">
        <v>45254</v>
      </c>
      <c r="D76" s="23"/>
      <c r="E76" s="18" t="s">
        <v>74</v>
      </c>
      <c r="F76" s="22">
        <v>15000</v>
      </c>
      <c r="G76" s="26"/>
      <c r="H76" s="20">
        <f t="shared" si="0"/>
        <v>7932789.6000000006</v>
      </c>
    </row>
    <row r="77" spans="2:10" ht="24.95" customHeight="1" thickBot="1" x14ac:dyDescent="0.3">
      <c r="B77" s="12"/>
      <c r="C77" s="17">
        <v>45254</v>
      </c>
      <c r="D77" s="28"/>
      <c r="E77" s="18" t="s">
        <v>75</v>
      </c>
      <c r="F77" s="22">
        <v>11500</v>
      </c>
      <c r="G77" s="26"/>
      <c r="H77" s="20">
        <f t="shared" si="0"/>
        <v>7944289.6000000006</v>
      </c>
    </row>
    <row r="78" spans="2:10" ht="24.95" customHeight="1" thickBot="1" x14ac:dyDescent="0.3">
      <c r="B78" s="12"/>
      <c r="C78" s="17">
        <v>45254</v>
      </c>
      <c r="D78" s="23"/>
      <c r="E78" s="18" t="s">
        <v>76</v>
      </c>
      <c r="F78" s="26">
        <v>15000</v>
      </c>
      <c r="G78" s="26"/>
      <c r="H78" s="20">
        <f t="shared" si="0"/>
        <v>7959289.6000000006</v>
      </c>
    </row>
    <row r="79" spans="2:10" ht="24.95" customHeight="1" thickBot="1" x14ac:dyDescent="0.3">
      <c r="B79" s="12"/>
      <c r="C79" s="17">
        <v>45254</v>
      </c>
      <c r="D79" s="28"/>
      <c r="E79" s="18" t="s">
        <v>77</v>
      </c>
      <c r="F79" s="22">
        <v>11500</v>
      </c>
      <c r="G79" s="26"/>
      <c r="H79" s="20">
        <f t="shared" ref="H79:H92" si="1">H78+F79-G79</f>
        <v>7970789.6000000006</v>
      </c>
    </row>
    <row r="80" spans="2:10" ht="24.75" customHeight="1" thickBot="1" x14ac:dyDescent="0.3">
      <c r="B80" s="12"/>
      <c r="C80" s="17">
        <v>45254</v>
      </c>
      <c r="D80" s="23"/>
      <c r="E80" s="18" t="s">
        <v>78</v>
      </c>
      <c r="F80" s="22">
        <v>15000</v>
      </c>
      <c r="G80" s="26"/>
      <c r="H80" s="20">
        <f t="shared" si="1"/>
        <v>7985789.6000000006</v>
      </c>
    </row>
    <row r="81" spans="2:10" ht="24.95" customHeight="1" thickBot="1" x14ac:dyDescent="0.3">
      <c r="B81" s="12"/>
      <c r="C81" s="17">
        <v>45257</v>
      </c>
      <c r="D81" s="23"/>
      <c r="E81" s="18" t="s">
        <v>79</v>
      </c>
      <c r="F81" s="22">
        <v>34500</v>
      </c>
      <c r="G81" s="26"/>
      <c r="H81" s="20">
        <f t="shared" si="1"/>
        <v>8020289.6000000006</v>
      </c>
    </row>
    <row r="82" spans="2:10" ht="24.95" customHeight="1" thickBot="1" x14ac:dyDescent="0.3">
      <c r="B82" s="12"/>
      <c r="C82" s="17">
        <v>45258</v>
      </c>
      <c r="D82" s="23"/>
      <c r="E82" s="18" t="s">
        <v>80</v>
      </c>
      <c r="F82" s="22">
        <v>80500</v>
      </c>
      <c r="G82" s="26"/>
      <c r="H82" s="20">
        <f t="shared" si="1"/>
        <v>8100789.6000000006</v>
      </c>
    </row>
    <row r="83" spans="2:10" ht="24.95" customHeight="1" thickBot="1" x14ac:dyDescent="0.3">
      <c r="B83" s="12"/>
      <c r="C83" s="17">
        <v>45258</v>
      </c>
      <c r="D83" s="23"/>
      <c r="E83" s="18" t="s">
        <v>81</v>
      </c>
      <c r="F83" s="22">
        <v>11500</v>
      </c>
      <c r="G83" s="26"/>
      <c r="H83" s="20">
        <f t="shared" si="1"/>
        <v>8112289.6000000006</v>
      </c>
    </row>
    <row r="84" spans="2:10" ht="24.95" customHeight="1" thickBot="1" x14ac:dyDescent="0.3">
      <c r="B84" s="12"/>
      <c r="C84" s="17">
        <v>45258</v>
      </c>
      <c r="D84" s="23"/>
      <c r="E84" s="18" t="s">
        <v>82</v>
      </c>
      <c r="F84" s="22">
        <v>15000</v>
      </c>
      <c r="G84" s="26"/>
      <c r="H84" s="20">
        <f t="shared" si="1"/>
        <v>8127289.6000000006</v>
      </c>
    </row>
    <row r="85" spans="2:10" ht="24.95" customHeight="1" thickBot="1" x14ac:dyDescent="0.3">
      <c r="B85" s="12"/>
      <c r="C85" s="17">
        <v>45258</v>
      </c>
      <c r="D85" s="23"/>
      <c r="E85" s="18" t="s">
        <v>83</v>
      </c>
      <c r="F85" s="22"/>
      <c r="G85" s="26">
        <v>15255</v>
      </c>
      <c r="H85" s="20">
        <f t="shared" si="1"/>
        <v>8112034.6000000006</v>
      </c>
    </row>
    <row r="86" spans="2:10" ht="24.95" customHeight="1" thickBot="1" x14ac:dyDescent="0.3">
      <c r="B86" s="12"/>
      <c r="C86" s="17">
        <v>45258</v>
      </c>
      <c r="D86" s="23"/>
      <c r="E86" s="18" t="s">
        <v>84</v>
      </c>
      <c r="F86" s="22"/>
      <c r="G86" s="26">
        <v>7090</v>
      </c>
      <c r="H86" s="20">
        <f t="shared" si="1"/>
        <v>8104944.6000000006</v>
      </c>
    </row>
    <row r="87" spans="2:10" ht="24.95" customHeight="1" thickBot="1" x14ac:dyDescent="0.3">
      <c r="B87" s="12"/>
      <c r="C87" s="17">
        <v>45259</v>
      </c>
      <c r="D87" s="23"/>
      <c r="E87" s="18" t="s">
        <v>85</v>
      </c>
      <c r="F87" s="22">
        <v>15000</v>
      </c>
      <c r="G87" s="26"/>
      <c r="H87" s="20">
        <f t="shared" si="1"/>
        <v>8119944.6000000006</v>
      </c>
    </row>
    <row r="88" spans="2:10" ht="24.95" customHeight="1" thickBot="1" x14ac:dyDescent="0.3">
      <c r="B88" s="12"/>
      <c r="C88" s="17">
        <v>45260</v>
      </c>
      <c r="D88" s="23"/>
      <c r="E88" s="18" t="s">
        <v>86</v>
      </c>
      <c r="F88" s="22">
        <v>11500</v>
      </c>
      <c r="G88" s="26"/>
      <c r="H88" s="20">
        <f t="shared" si="1"/>
        <v>8131444.6000000006</v>
      </c>
    </row>
    <row r="89" spans="2:10" ht="24.95" customHeight="1" thickBot="1" x14ac:dyDescent="0.3">
      <c r="B89" s="12"/>
      <c r="C89" s="17">
        <v>45260</v>
      </c>
      <c r="D89" s="23"/>
      <c r="E89" s="18" t="s">
        <v>87</v>
      </c>
      <c r="F89" s="26">
        <v>15000</v>
      </c>
      <c r="G89" s="26"/>
      <c r="H89" s="20">
        <f t="shared" si="1"/>
        <v>8146444.6000000006</v>
      </c>
    </row>
    <row r="90" spans="2:10" ht="24.95" customHeight="1" thickBot="1" x14ac:dyDescent="0.3">
      <c r="B90" s="12"/>
      <c r="C90" s="17">
        <v>45260</v>
      </c>
      <c r="D90" s="23"/>
      <c r="E90" s="18" t="s">
        <v>88</v>
      </c>
      <c r="F90" s="26"/>
      <c r="G90" s="26">
        <v>9500</v>
      </c>
      <c r="H90" s="20">
        <f t="shared" si="1"/>
        <v>8136944.6000000006</v>
      </c>
    </row>
    <row r="91" spans="2:10" ht="24.95" customHeight="1" thickBot="1" x14ac:dyDescent="0.3">
      <c r="B91" s="12"/>
      <c r="C91" s="17">
        <v>45260</v>
      </c>
      <c r="D91" s="23"/>
      <c r="E91" s="18" t="s">
        <v>89</v>
      </c>
      <c r="F91" s="26"/>
      <c r="G91" s="24">
        <v>1789.24</v>
      </c>
      <c r="H91" s="20">
        <f t="shared" si="1"/>
        <v>8135155.3600000003</v>
      </c>
    </row>
    <row r="92" spans="2:10" ht="24.95" customHeight="1" thickBot="1" x14ac:dyDescent="0.3">
      <c r="B92" s="12"/>
      <c r="C92" s="17"/>
      <c r="D92" s="23"/>
      <c r="E92" s="18"/>
      <c r="F92" s="26"/>
      <c r="G92" s="24"/>
      <c r="H92" s="20">
        <f t="shared" si="1"/>
        <v>8135155.3600000003</v>
      </c>
    </row>
    <row r="93" spans="2:10" ht="28.5" customHeight="1" thickBot="1" x14ac:dyDescent="0.3">
      <c r="B93" s="31"/>
      <c r="C93" s="32"/>
      <c r="D93" s="33"/>
      <c r="E93" s="34" t="s">
        <v>90</v>
      </c>
      <c r="F93" s="35">
        <f>SUM(F15:F92)</f>
        <v>1041231</v>
      </c>
      <c r="G93" s="36">
        <f>SUM(G14:G92)</f>
        <v>1011271.6</v>
      </c>
      <c r="H93" s="16">
        <f>+H14+F93-G93</f>
        <v>8135155.3600000013</v>
      </c>
      <c r="I93" s="37"/>
      <c r="J93" s="38"/>
    </row>
    <row r="94" spans="2:10" x14ac:dyDescent="0.25">
      <c r="B94" s="1"/>
      <c r="C94" s="39"/>
      <c r="D94" s="1"/>
      <c r="E94" s="1"/>
      <c r="F94" s="1"/>
      <c r="G94" s="1"/>
      <c r="H94" s="1"/>
      <c r="J94" s="37"/>
    </row>
    <row r="95" spans="2:10" ht="8.25" customHeight="1" x14ac:dyDescent="0.25">
      <c r="B95" s="1"/>
      <c r="C95" s="40"/>
      <c r="D95" s="1"/>
      <c r="E95" s="1"/>
      <c r="F95" s="1"/>
      <c r="G95" s="1"/>
      <c r="H95" s="1"/>
    </row>
    <row r="96" spans="2:10" ht="17.25" customHeight="1" x14ac:dyDescent="0.25">
      <c r="B96" s="1"/>
      <c r="C96" s="40"/>
      <c r="D96" s="1"/>
      <c r="E96" s="1"/>
      <c r="F96" s="1"/>
      <c r="G96" s="1"/>
      <c r="H96" s="1"/>
    </row>
    <row r="97" spans="2:10" ht="16.5" customHeight="1" x14ac:dyDescent="0.25">
      <c r="B97" s="1"/>
      <c r="C97" s="40"/>
      <c r="D97" s="1"/>
      <c r="E97" s="1"/>
      <c r="F97" s="1"/>
      <c r="G97" s="1"/>
      <c r="H97" s="41"/>
    </row>
    <row r="98" spans="2:10" ht="16.5" customHeight="1" x14ac:dyDescent="0.25">
      <c r="B98" s="1"/>
      <c r="C98" s="39"/>
      <c r="D98" s="1"/>
      <c r="E98" s="1"/>
      <c r="F98" s="1"/>
      <c r="G98" s="1"/>
      <c r="H98" s="42"/>
      <c r="J98" s="38"/>
    </row>
    <row r="99" spans="2:10" ht="19.5" x14ac:dyDescent="0.3">
      <c r="B99" s="43" t="s">
        <v>91</v>
      </c>
      <c r="C99" s="43"/>
      <c r="D99" s="43"/>
      <c r="E99" s="44" t="s">
        <v>92</v>
      </c>
      <c r="F99" s="45" t="s">
        <v>93</v>
      </c>
      <c r="G99" s="45"/>
      <c r="H99" s="45"/>
      <c r="J99" s="46"/>
    </row>
    <row r="100" spans="2:10" ht="5.25" customHeight="1" x14ac:dyDescent="0.35">
      <c r="B100" s="47"/>
      <c r="C100" s="44"/>
      <c r="D100" s="44"/>
      <c r="E100" s="44"/>
      <c r="F100" s="48"/>
      <c r="G100" s="48"/>
      <c r="H100" s="48"/>
      <c r="I100" s="49"/>
    </row>
    <row r="101" spans="2:10" ht="19.5" x14ac:dyDescent="0.3">
      <c r="B101" s="50" t="s">
        <v>94</v>
      </c>
      <c r="C101" s="50"/>
      <c r="D101" s="50"/>
      <c r="E101" s="51" t="s">
        <v>95</v>
      </c>
      <c r="F101" s="52" t="s">
        <v>96</v>
      </c>
      <c r="G101" s="52"/>
      <c r="H101" s="52"/>
    </row>
    <row r="102" spans="2:10" ht="19.5" x14ac:dyDescent="0.3">
      <c r="B102" s="43" t="s">
        <v>97</v>
      </c>
      <c r="C102" s="43"/>
      <c r="D102" s="43"/>
      <c r="E102" s="44" t="s">
        <v>98</v>
      </c>
      <c r="F102" s="45" t="s">
        <v>99</v>
      </c>
      <c r="G102" s="45"/>
      <c r="H102" s="45"/>
    </row>
    <row r="103" spans="2:10" ht="19.5" x14ac:dyDescent="0.3">
      <c r="B103" s="47"/>
      <c r="C103" s="53"/>
      <c r="D103" s="53"/>
      <c r="E103" s="54"/>
      <c r="F103" s="54"/>
      <c r="G103" s="54"/>
      <c r="H103" s="54"/>
      <c r="I103" s="49"/>
    </row>
    <row r="104" spans="2:10" ht="19.5" x14ac:dyDescent="0.3">
      <c r="B104" s="47"/>
      <c r="C104" s="53"/>
      <c r="D104" s="53"/>
      <c r="E104" s="54"/>
      <c r="F104" s="54"/>
      <c r="G104" s="54"/>
      <c r="H104" s="54"/>
    </row>
    <row r="105" spans="2:10" ht="18" x14ac:dyDescent="0.25">
      <c r="B105" s="55"/>
      <c r="C105" s="55"/>
      <c r="D105" s="55"/>
      <c r="E105" s="56"/>
      <c r="F105" s="54"/>
      <c r="G105" s="57"/>
      <c r="H105" s="54"/>
    </row>
    <row r="106" spans="2:10" x14ac:dyDescent="0.25">
      <c r="B106" s="1"/>
      <c r="C106" s="1"/>
      <c r="D106" s="1"/>
      <c r="E106" s="1"/>
      <c r="F106" s="1"/>
      <c r="G106" s="1"/>
      <c r="H106" s="1"/>
    </row>
    <row r="107" spans="2:10" x14ac:dyDescent="0.25">
      <c r="B107" s="1"/>
      <c r="C107" s="1"/>
      <c r="D107" s="1"/>
      <c r="E107" s="1"/>
      <c r="F107" s="1"/>
      <c r="G107" s="1"/>
      <c r="H107" s="1"/>
    </row>
    <row r="108" spans="2:10" x14ac:dyDescent="0.25">
      <c r="B108" s="1"/>
      <c r="C108" s="1"/>
      <c r="D108" s="1"/>
      <c r="E108" s="1"/>
      <c r="F108" s="1"/>
      <c r="G108" s="1"/>
      <c r="H108" s="1"/>
    </row>
  </sheetData>
  <mergeCells count="18">
    <mergeCell ref="F100:H100"/>
    <mergeCell ref="B101:D101"/>
    <mergeCell ref="F101:H101"/>
    <mergeCell ref="B102:D102"/>
    <mergeCell ref="F102:H102"/>
    <mergeCell ref="B105:D105"/>
    <mergeCell ref="B11:B13"/>
    <mergeCell ref="C11:H11"/>
    <mergeCell ref="C12:D12"/>
    <mergeCell ref="F12:H12"/>
    <mergeCell ref="B99:D99"/>
    <mergeCell ref="F99:H99"/>
    <mergeCell ref="B2:H3"/>
    <mergeCell ref="B4:H4"/>
    <mergeCell ref="B5:H6"/>
    <mergeCell ref="B7:H7"/>
    <mergeCell ref="B8:H8"/>
    <mergeCell ref="B9:H9"/>
  </mergeCells>
  <pageMargins left="0.23622047244094491" right="0.23622047244094491" top="0.35433070866141736" bottom="0.74803149606299213" header="0.31496062992125984" footer="0.31496062992125984"/>
  <pageSetup scale="52" fitToHeight="0" orientation="portrait" r:id="rId1"/>
  <rowBreaks count="4" manualBreakCount="4">
    <brk id="58" min="1" max="7" man="1"/>
    <brk id="102" min="1" max="7" man="1"/>
    <brk id="106" min="1" max="7" man="1"/>
    <brk id="10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NOVIEMBRE</vt:lpstr>
      <vt:lpstr>'INGRESOS Y EGRESOS NOVIEMBRE'!Área_de_impresión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2023-12-20T15:43:01Z</dcterms:created>
  <dcterms:modified xsi:type="dcterms:W3CDTF">2023-12-20T15:43:39Z</dcterms:modified>
</cp:coreProperties>
</file>