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3. MARZO 2023\"/>
    </mc:Choice>
  </mc:AlternateContent>
  <xr:revisionPtr revIDLastSave="0" documentId="8_{A0CCE5C9-67F6-4388-BA1C-04C96FE8843E}" xr6:coauthVersionLast="47" xr6:coauthVersionMax="47" xr10:uidLastSave="{00000000-0000-0000-0000-000000000000}"/>
  <bookViews>
    <workbookView xWindow="-120" yWindow="-120" windowWidth="29040" windowHeight="15840" xr2:uid="{FA2C7957-6008-4A43-9E46-64CD2D05AE32}"/>
  </bookViews>
  <sheets>
    <sheet name="INGRESOS Y EGRESOS MARZO " sheetId="1" r:id="rId1"/>
  </sheets>
  <externalReferences>
    <externalReference r:id="rId2"/>
  </externalReferences>
  <definedNames>
    <definedName name="_xlnm._FilterDatabase" localSheetId="0" hidden="1">'INGRESOS Y EGRESOS MARZO '!$F$13:$H$111</definedName>
    <definedName name="_xlnm.Print_Area" localSheetId="0">'INGRESOS Y EGRESOS MARZO '!$B$1:$H$120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1" l="1"/>
  <c r="F111" i="1"/>
  <c r="H14" i="1"/>
  <c r="H111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</calcChain>
</file>

<file path=xl/sharedStrings.xml><?xml version="1.0" encoding="utf-8"?>
<sst xmlns="http://schemas.openxmlformats.org/spreadsheetml/2006/main" count="119" uniqueCount="119">
  <si>
    <t>CONSEJO DE COORDINACION DE LA ZONA ESPECIAL DESARROLLO FRONTERIZO</t>
  </si>
  <si>
    <t>Banco de Reservas de la Rep. Dom.</t>
  </si>
  <si>
    <t>Del 01 al 31 DE MARZO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</si>
  <si>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</si>
  <si>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</si>
  <si>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</si>
  <si>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</si>
  <si>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</si>
  <si>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</si>
  <si>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</si>
  <si>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</si>
  <si>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</si>
  <si>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</si>
  <si>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TRANSFERENCIA RECIBIDA NO. 202230027324605 R-6440</t>
  </si>
  <si>
    <t>TRANSFERENCIA RECIBIDA NO. 4524000030196 R-6441</t>
  </si>
  <si>
    <t>DEPOSITO RECIBIDO NO. 230302000400020344 R-6442</t>
  </si>
  <si>
    <t>TRANSFERENCIA VIATICOS 5TA ASAMBLEA REF.29814875803</t>
  </si>
  <si>
    <t>TRANSFERENCIA VIATICOS 5TA ASAMBLEA REF.29814876169</t>
  </si>
  <si>
    <t>TRANSFERENCIA VIATICOS 5TA ASAMBLEA REF.29814877201</t>
  </si>
  <si>
    <t>TRANSFERENCIA VIATICOS 5TA ASAMBLEA REF.29814877738</t>
  </si>
  <si>
    <t>TRANSFERENCIA VIATICOS 5TA ASAMBLEA REF. 29814878067</t>
  </si>
  <si>
    <t>TRANSFERENCIA VIATICOS 5TA ASAMBLEA REF. 29814878504</t>
  </si>
  <si>
    <t>TRANSFERENCIA VIATICOSACTIVIDADES SOCIALES REF. 29814879244</t>
  </si>
  <si>
    <t>TRANSFERENCIA VIATICOSACTIVIDADES SOCIALES REF. 29814879689</t>
  </si>
  <si>
    <t>TRANSFERENCIA VIATICOSACTIVIDADES SOCIALES REF.29814896368</t>
  </si>
  <si>
    <t>TRANSFERENCIA VIATICOSACTIVIDADES SOCIALES REF.29814914381</t>
  </si>
  <si>
    <t>TRANSFERENCIA RECIBIDA NO.202230027425515 R-6443</t>
  </si>
  <si>
    <t>TRANSFERENCIA RECIBIDA NO. 202230027425797 R-6444</t>
  </si>
  <si>
    <t>APORTE ECONOMICO ACTIVIDAD DEPORTIVA CK-4429</t>
  </si>
  <si>
    <t>TRANSFERENCIA VIATICOS ACTIVIDAD DEPORTIVA REF.29827533456</t>
  </si>
  <si>
    <t>TRANSFERENCIA VIATICOS ACTIVIDAD DEPORTIVA REF.29827533170</t>
  </si>
  <si>
    <t>TRANSFERENCIA VIATICOS ACTIVIDAD DEPORTIVA REF.29827532862</t>
  </si>
  <si>
    <t>TRANSFERENCIA RECIBIDA NO.29867909409 R-6445</t>
  </si>
  <si>
    <t>TRANSFERENCIA SERVICIO DE CATERING REF.29866281456</t>
  </si>
  <si>
    <t>TRANSFERENCIA RECIBIDA NO.4524000017146 R-6446</t>
  </si>
  <si>
    <t>TRANSFERENCIA RECIBIDA NO.4524000017145 R-6447</t>
  </si>
  <si>
    <t>TRANSFERENCIA RECIBIDA NO. 202230027634967 R-6449</t>
  </si>
  <si>
    <t>TRANSFERENCIA RECIBIDA NO.29900113884 R-6450</t>
  </si>
  <si>
    <t>DEPOSITO RECIBIDO NO. 230310003510050248 R-6451</t>
  </si>
  <si>
    <t>DEPOSITO RECIBIDO NO. 230310003510050245 R-6452</t>
  </si>
  <si>
    <t>DEPOSITO RECIBIDO NO. 230310003510050251 R-6453</t>
  </si>
  <si>
    <t>DEPOSITO RECIBIDO NO. 230310003510050241 R-6454</t>
  </si>
  <si>
    <t>TRANSFERENCIA RECIBIDA NO.29902263636 R-6455</t>
  </si>
  <si>
    <t>TRANSFERENCIA POLIZA DE SEGURO REF.29901602368</t>
  </si>
  <si>
    <t>TRANSFERENCIA SERVICIOS BASICO REGIONAL NORTE REF.29902259450</t>
  </si>
  <si>
    <t>TRANSFERENCIA POR SERVICIOS TECNICOS REF.29903214562</t>
  </si>
  <si>
    <t>TRANSFERENCIA VIATICOS ACTIVIDAD REGIONAL REF.29907728555</t>
  </si>
  <si>
    <t>TRANSFERENCIA VIATICOS ACTIVIDAD REGIONAL REF.29907729115</t>
  </si>
  <si>
    <t>TRANSFERENCIA VIATICOS ACTIVIDAD REGIONAL REF.29907729387</t>
  </si>
  <si>
    <t>TRANSFERENCIA VIATICOS ACTIVIDAD REGIONAL REF.29907729914</t>
  </si>
  <si>
    <t>TRANSFERENCIA VIATICOS ACTIVIDAD REGIONAL REF.29907728840</t>
  </si>
  <si>
    <t>TRANSFERENCIA RECIBIDA NO. R-6456</t>
  </si>
  <si>
    <t>TRANSFERENCIA RECIBIDA NO. R-6457</t>
  </si>
  <si>
    <t>TRANSFERENCIA RECIBIDA NO. R-6458</t>
  </si>
  <si>
    <t>TRANSFERENCIA RECIBIDA NO. R-6459</t>
  </si>
  <si>
    <t>TRANSFERENCIA RECIBIDA NO. R-6460</t>
  </si>
  <si>
    <t>TRANSFERENCIA COMPLETIVO SERVICIOS TECNICOS REF.29929542153</t>
  </si>
  <si>
    <t>REPOSICION FONDO DE CAJA CHICA SEDE PRINCIPAL REF. CK-4430</t>
  </si>
  <si>
    <t>TRANSFERENCIA RECIBIDA NO.202230027779803 R-6461</t>
  </si>
  <si>
    <t>TRANSFERENCIA RECIBIDA NO.202230027779609 R-6462</t>
  </si>
  <si>
    <t>DEPOSITO RECIBIDO NO.230314000520080414 R-6463</t>
  </si>
  <si>
    <t>TRANSFERENCIA RECIBIDA NO.29950477735 R-6464</t>
  </si>
  <si>
    <t>DEPOSITO RECIBIDO NO.230315000130100222 R-6465</t>
  </si>
  <si>
    <t>TRANSFERENCIA RECIBIDA NO. 29958937622R-6466</t>
  </si>
  <si>
    <t>TRANSFERENCIA RECIBIDA NO.29959239363 R-6467</t>
  </si>
  <si>
    <t>DEPOSITO RECIBIDO NO. 230315002470040418 R-6470</t>
  </si>
  <si>
    <t>PAGO HORAS EXTRAS COLABORADORES REF.29960883951</t>
  </si>
  <si>
    <t>PAGO HORAS EXTRAS COLABORADORES REF.29960883009</t>
  </si>
  <si>
    <t>TRANSFERENCIA VIATICOS MONTECRISTI REF. 29960884729</t>
  </si>
  <si>
    <t>TRANSFERENCIA VIATICOS MONTECRISTI REF.29960884236</t>
  </si>
  <si>
    <t>TRANSFERENCIA RECIBIDA NO.4524000016183 R-6468</t>
  </si>
  <si>
    <t>TRANSFERENCIA RECIBIDA NO.4524000016181 R-6469</t>
  </si>
  <si>
    <t>TRANSFERENCIA RECIBIDA NO. 202230027919254 R-6471</t>
  </si>
  <si>
    <t>TRANSFERENCIA RECIBIDA NO. 29980627535 R-6472</t>
  </si>
  <si>
    <t>DEPOSITO RECIBIDO NO.230320003900060383  R-6473</t>
  </si>
  <si>
    <t>APORTE ECONOMICO ACTIVIDAD DEPORTIVA CK-4431</t>
  </si>
  <si>
    <t>PAGO VIATICOS INSPECIONES GENERALES REF.30012808384</t>
  </si>
  <si>
    <t>PAGO VIATICOS INSPECIONES GENERALES REF.30012808786</t>
  </si>
  <si>
    <t>PAGO VIATICOS INSPECIONES GENERALES REF.30012809083</t>
  </si>
  <si>
    <t>PAGO VIATICOS ACTIVIDAD SOCIAL Y CULTURAL REF.30012809960</t>
  </si>
  <si>
    <t>PAGO VIATICOS ACTIVIDAD SOCIAL Y CULTURAL REF.30012810552</t>
  </si>
  <si>
    <t>PAGO VIATICOS ACTIVIDAD SOCIAL Y CULTURAL REF.30012810873</t>
  </si>
  <si>
    <t>PAGO VIATICOS ACTIVIDAD SOCIAL Y CULTURAL REF.30012811707</t>
  </si>
  <si>
    <t>R-6474 NULO</t>
  </si>
  <si>
    <t>TRANSFERENCIA RECIBIDA NO. 202230028065589 R-6475</t>
  </si>
  <si>
    <t>TRANSFERENCIA RECIBIDA NO. 4524000035560 R-6476</t>
  </si>
  <si>
    <t>DEPOSITO RECIBIDO NO. 230322002400160058 R-6477</t>
  </si>
  <si>
    <t>DEPOSITO RECIBIDO NO. 230322003300060491 R-6478</t>
  </si>
  <si>
    <t>TRANSFERENCIA RECIBIDA NO.4524000017938 R-6479</t>
  </si>
  <si>
    <t>SERVICIOS DE PUBLICIDAD Y PROPAGANDA INSTITUCIONAL REF.30050733903</t>
  </si>
  <si>
    <t xml:space="preserve"> SERVICIOS DE REPARACION Y MANTENIMIENTO VEHICULO REF.30050735410</t>
  </si>
  <si>
    <t>TRANSFERENCIA RECIBIDA NO. 4524000037677 R-6480</t>
  </si>
  <si>
    <t>TRANSFERENCIA RECIBIDA NO.30075836904 R-6481</t>
  </si>
  <si>
    <t>TRANSFERENCIA RECIBIDA NO.4524000015197 R-6486</t>
  </si>
  <si>
    <t>PAGO VIATICOS ACTIVIDADES VARIAS REF.30082422473</t>
  </si>
  <si>
    <t>PAGO VIATICOS ACTIVIDADES VARIAS REF.30082422815</t>
  </si>
  <si>
    <t>PAGO VIATICOS ACTIVIDADES VARIAS REF.30082423407</t>
  </si>
  <si>
    <t>PAGO VIATICOS ACTIVIDADES VARIAS REF.30082423983</t>
  </si>
  <si>
    <t>PAGO VIATICOS ACTIVIDADES VARIAS REF.30102481976</t>
  </si>
  <si>
    <t>TRANSFERENCIA RECIBIDA NO. 202230028306725 R-6482</t>
  </si>
  <si>
    <t>TRANSFERENCIA RECIBIDA NO.30118293133 R-6483</t>
  </si>
  <si>
    <t>DEPOSITO RECIBIDO NO.230328002470060337 R-6484</t>
  </si>
  <si>
    <t>TRANSFERENCIA RECIBIDA NO.30128009193 R-6485</t>
  </si>
  <si>
    <t>TRANSFERENCIA RECIBIDA NO. 202230028340121 R-6489</t>
  </si>
  <si>
    <t>TRANSFERENCIA RECIBIDA NO.4524000037057 R-6490</t>
  </si>
  <si>
    <t>TRANSFERENCIA RECIBIDA NO.4524000019455 R-6487</t>
  </si>
  <si>
    <t>TRANSFERENCIA RECIBIDA NO.4524000019459 R-6488</t>
  </si>
  <si>
    <t>TRANSFERENCIA ADQUISICION DE ALIMENTOS REF. 30159250440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</si>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</sst>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6" fillId="0" borderId="1" xfId="1" applyFont="1" applyFill="1" applyBorder="1"/>
    <xf numFmtId="43" fontId="12" fillId="2" borderId="1" xfId="1" applyFont="1" applyFill="1" applyBorder="1"/>
    <xf numFmtId="43" fontId="16" fillId="0" borderId="1" xfId="1" applyFont="1" applyBorder="1"/>
    <xf numFmtId="0" fontId="16" fillId="0" borderId="1" xfId="0" applyFont="1" applyBorder="1"/>
    <xf numFmtId="43" fontId="16" fillId="2" borderId="1" xfId="1" applyFont="1" applyFill="1" applyBorder="1"/>
    <xf numFmtId="0" fontId="17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2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164" fontId="17" fillId="0" borderId="0" xfId="0" applyNumberFormat="1" applyFont="1" applyAlignment="1">
      <alignment horizontal="left"/>
    </xf>
    <xf numFmtId="43" fontId="0" fillId="0" borderId="0" xfId="1" applyFont="1"/>
    <xf numFmtId="164" fontId="17" fillId="2" borderId="0" xfId="0" applyNumberFormat="1" applyFont="1" applyFill="1" applyAlignment="1">
      <alignment horizontal="left"/>
    </xf>
    <xf numFmtId="165" fontId="0" fillId="0" borderId="0" xfId="0" applyNumberFormat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0" fillId="0" borderId="0" xfId="1" applyNumberFormat="1" applyFont="1"/>
    <xf numFmtId="0" fontId="19" fillId="2" borderId="0" xfId="0" applyFont="1" applyFill="1"/>
    <xf numFmtId="0" fontId="20" fillId="2" borderId="0" xfId="0" applyFont="1" applyFill="1" applyAlignment="1">
      <alignment horizontal="left"/>
    </xf>
    <xf numFmtId="0" fontId="2" fillId="0" borderId="0" xfId="0" applyFont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21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8149A8E1-68D0-4B87-A198-79BF7585E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2057400</xdr:colOff>
      <xdr:row>0</xdr:row>
      <xdr:rowOff>38100</xdr:rowOff>
    </xdr:from>
    <xdr:to>
      <xdr:col>4</xdr:col>
      <xdr:colOff>3477891</xdr:colOff>
      <xdr:row>5</xdr:row>
      <xdr:rowOff>40087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69918A-3B6A-4CE4-BE4C-40E176C8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3\RELACION%20DE%20INGRESOS%20Y%20EGRESOS%202023.xlsx" TargetMode="External"/><Relationship Id="rId1" Type="http://schemas.openxmlformats.org/officeDocument/2006/relationships/externalLinkPath" Target="file:///X: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</sheetNames>
    <sheetDataSet>
      <sheetData sheetId="0"/>
      <sheetData sheetId="1">
        <row r="73">
          <cell r="H73">
            <v>3754536.5900000003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13F0B-FB13-4381-96CD-1DDB804FD355}">
  <sheetPr>
    <pageSetUpPr fitToPage="1"/>
  </sheetPr>
  <dimension ref="B1:K126"/>
  <sheetViews>
    <sheetView tabSelected="1" view="pageBreakPreview" zoomScaleNormal="100" zoomScaleSheetLayoutView="100" workbookViewId="0">
      <selection activeCell="J13" sqref="J1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4.855468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FEBRERO'!H73</f>
        <v>3754536.5900000003</v>
      </c>
    </row>
    <row r="15" spans="2:11" ht="24.95" customHeight="1" thickBot="1" x14ac:dyDescent="0.3">
      <c r="B15" s="12"/>
      <c r="C15" s="17">
        <v>44986</v>
      </c>
      <c r="D15" s="18"/>
      <c r="E15" s="18" t="s">
        <v>13</v>
      </c>
      <c r="F15" s="19">
        <v>10000</v>
      </c>
      <c r="G15" s="20"/>
      <c r="H15" s="21">
        <f>H14+F15-G15</f>
        <v>3764536.5900000003</v>
      </c>
    </row>
    <row r="16" spans="2:11" ht="24.95" customHeight="1" thickBot="1" x14ac:dyDescent="0.3">
      <c r="B16" s="12"/>
      <c r="C16" s="17">
        <v>44987</v>
      </c>
      <c r="D16" s="22"/>
      <c r="E16" s="18" t="s">
        <v>14</v>
      </c>
      <c r="F16" s="19">
        <v>5000</v>
      </c>
      <c r="G16" s="23"/>
      <c r="H16" s="21">
        <f>H15+F16-G16</f>
        <v>3769536.5900000003</v>
      </c>
    </row>
    <row r="17" spans="2:10" ht="24.95" customHeight="1" thickBot="1" x14ac:dyDescent="0.3">
      <c r="B17" s="12"/>
      <c r="C17" s="17">
        <v>44987</v>
      </c>
      <c r="D17" s="22"/>
      <c r="E17" s="18" t="s">
        <v>15</v>
      </c>
      <c r="F17" s="19">
        <v>95540</v>
      </c>
      <c r="G17" s="23"/>
      <c r="H17" s="21">
        <f t="shared" ref="H17:H80" si="0">H16+F17-G17</f>
        <v>3865076.5900000003</v>
      </c>
      <c r="J17" s="24"/>
    </row>
    <row r="18" spans="2:10" ht="24.95" customHeight="1" thickBot="1" x14ac:dyDescent="0.3">
      <c r="B18" s="12"/>
      <c r="C18" s="17">
        <v>44987</v>
      </c>
      <c r="D18" s="22"/>
      <c r="E18" s="18" t="s">
        <v>16</v>
      </c>
      <c r="F18" s="19"/>
      <c r="G18" s="23">
        <v>15000</v>
      </c>
      <c r="H18" s="21">
        <f t="shared" si="0"/>
        <v>3850076.5900000003</v>
      </c>
    </row>
    <row r="19" spans="2:10" ht="24.95" customHeight="1" thickBot="1" x14ac:dyDescent="0.3">
      <c r="B19" s="12"/>
      <c r="C19" s="17">
        <v>44987</v>
      </c>
      <c r="D19" s="25"/>
      <c r="E19" s="18" t="s">
        <v>17</v>
      </c>
      <c r="F19" s="19"/>
      <c r="G19" s="23">
        <v>15000</v>
      </c>
      <c r="H19" s="21">
        <f t="shared" si="0"/>
        <v>3835076.5900000003</v>
      </c>
    </row>
    <row r="20" spans="2:10" ht="24.95" customHeight="1" thickBot="1" x14ac:dyDescent="0.3">
      <c r="B20" s="12"/>
      <c r="C20" s="17">
        <v>44987</v>
      </c>
      <c r="D20" s="25"/>
      <c r="E20" s="18" t="s">
        <v>18</v>
      </c>
      <c r="F20" s="19"/>
      <c r="G20" s="23">
        <v>15000</v>
      </c>
      <c r="H20" s="21">
        <f t="shared" si="0"/>
        <v>3820076.5900000003</v>
      </c>
    </row>
    <row r="21" spans="2:10" ht="24.95" customHeight="1" thickBot="1" x14ac:dyDescent="0.3">
      <c r="B21" s="12"/>
      <c r="C21" s="17">
        <v>44987</v>
      </c>
      <c r="D21" s="22"/>
      <c r="E21" s="18" t="s">
        <v>19</v>
      </c>
      <c r="F21" s="19"/>
      <c r="G21" s="23">
        <v>15000</v>
      </c>
      <c r="H21" s="21">
        <f t="shared" si="0"/>
        <v>3805076.5900000003</v>
      </c>
    </row>
    <row r="22" spans="2:10" ht="24.95" customHeight="1" thickBot="1" x14ac:dyDescent="0.3">
      <c r="B22" s="12"/>
      <c r="C22" s="17">
        <v>44987</v>
      </c>
      <c r="D22" s="22"/>
      <c r="E22" s="18" t="s">
        <v>20</v>
      </c>
      <c r="F22" s="19"/>
      <c r="G22" s="23">
        <v>15000</v>
      </c>
      <c r="H22" s="21">
        <f t="shared" si="0"/>
        <v>3790076.5900000003</v>
      </c>
    </row>
    <row r="23" spans="2:10" ht="24.95" customHeight="1" thickBot="1" x14ac:dyDescent="0.3">
      <c r="B23" s="12"/>
      <c r="C23" s="17">
        <v>44987</v>
      </c>
      <c r="D23" s="26"/>
      <c r="E23" s="18" t="s">
        <v>21</v>
      </c>
      <c r="F23" s="19"/>
      <c r="G23" s="23">
        <v>15000</v>
      </c>
      <c r="H23" s="21">
        <f t="shared" si="0"/>
        <v>3775076.5900000003</v>
      </c>
    </row>
    <row r="24" spans="2:10" ht="24.95" customHeight="1" thickBot="1" x14ac:dyDescent="0.3">
      <c r="B24" s="12"/>
      <c r="C24" s="17">
        <v>44987</v>
      </c>
      <c r="D24" s="22"/>
      <c r="E24" s="18" t="s">
        <v>22</v>
      </c>
      <c r="F24" s="19"/>
      <c r="G24" s="19">
        <v>3900</v>
      </c>
      <c r="H24" s="21">
        <f t="shared" si="0"/>
        <v>3771176.5900000003</v>
      </c>
    </row>
    <row r="25" spans="2:10" ht="24.95" customHeight="1" thickBot="1" x14ac:dyDescent="0.3">
      <c r="B25" s="12"/>
      <c r="C25" s="17">
        <v>44987</v>
      </c>
      <c r="D25" s="22"/>
      <c r="E25" s="18" t="s">
        <v>23</v>
      </c>
      <c r="F25" s="19"/>
      <c r="G25" s="19">
        <v>3900</v>
      </c>
      <c r="H25" s="21">
        <f t="shared" si="0"/>
        <v>3767276.5900000003</v>
      </c>
    </row>
    <row r="26" spans="2:10" ht="24.95" customHeight="1" thickBot="1" x14ac:dyDescent="0.3">
      <c r="B26" s="12"/>
      <c r="C26" s="17">
        <v>44987</v>
      </c>
      <c r="D26" s="22"/>
      <c r="E26" s="18" t="s">
        <v>24</v>
      </c>
      <c r="F26" s="19"/>
      <c r="G26" s="19">
        <v>3900</v>
      </c>
      <c r="H26" s="21">
        <f t="shared" si="0"/>
        <v>3763376.5900000003</v>
      </c>
    </row>
    <row r="27" spans="2:10" ht="24.95" customHeight="1" thickBot="1" x14ac:dyDescent="0.3">
      <c r="B27" s="12"/>
      <c r="C27" s="17">
        <v>44987</v>
      </c>
      <c r="D27" s="25"/>
      <c r="E27" s="18" t="s">
        <v>25</v>
      </c>
      <c r="F27" s="19"/>
      <c r="G27" s="19">
        <v>3900</v>
      </c>
      <c r="H27" s="21">
        <f t="shared" si="0"/>
        <v>3759476.5900000003</v>
      </c>
    </row>
    <row r="28" spans="2:10" ht="24.95" customHeight="1" thickBot="1" x14ac:dyDescent="0.3">
      <c r="B28" s="12"/>
      <c r="C28" s="17">
        <v>44988</v>
      </c>
      <c r="D28" s="22"/>
      <c r="E28" s="18" t="s">
        <v>26</v>
      </c>
      <c r="F28" s="19">
        <v>16000</v>
      </c>
      <c r="G28" s="19"/>
      <c r="H28" s="21">
        <f t="shared" si="0"/>
        <v>3775476.5900000003</v>
      </c>
    </row>
    <row r="29" spans="2:10" ht="24.95" customHeight="1" thickBot="1" x14ac:dyDescent="0.3">
      <c r="B29" s="12"/>
      <c r="C29" s="17">
        <v>44988</v>
      </c>
      <c r="D29" s="22"/>
      <c r="E29" s="18" t="s">
        <v>27</v>
      </c>
      <c r="F29" s="23">
        <v>10000</v>
      </c>
      <c r="G29" s="19"/>
      <c r="H29" s="21">
        <f t="shared" si="0"/>
        <v>3785476.5900000003</v>
      </c>
    </row>
    <row r="30" spans="2:10" ht="24.95" customHeight="1" thickBot="1" x14ac:dyDescent="0.3">
      <c r="B30" s="12"/>
      <c r="C30" s="17">
        <v>44988</v>
      </c>
      <c r="D30" s="25">
        <v>4429</v>
      </c>
      <c r="E30" s="18" t="s">
        <v>28</v>
      </c>
      <c r="F30" s="19"/>
      <c r="G30" s="19">
        <v>20400</v>
      </c>
      <c r="H30" s="21">
        <f t="shared" si="0"/>
        <v>3765076.5900000003</v>
      </c>
    </row>
    <row r="31" spans="2:10" ht="24.95" customHeight="1" thickBot="1" x14ac:dyDescent="0.3">
      <c r="B31" s="12"/>
      <c r="C31" s="17">
        <v>44988</v>
      </c>
      <c r="D31" s="22"/>
      <c r="E31" s="18" t="s">
        <v>29</v>
      </c>
      <c r="F31" s="19"/>
      <c r="G31" s="19">
        <v>5250</v>
      </c>
      <c r="H31" s="21">
        <f t="shared" si="0"/>
        <v>3759826.5900000003</v>
      </c>
    </row>
    <row r="32" spans="2:10" ht="24.95" customHeight="1" thickBot="1" x14ac:dyDescent="0.3">
      <c r="B32" s="12"/>
      <c r="C32" s="17">
        <v>44988</v>
      </c>
      <c r="D32" s="22"/>
      <c r="E32" s="18" t="s">
        <v>30</v>
      </c>
      <c r="F32" s="23"/>
      <c r="G32" s="19">
        <v>5250</v>
      </c>
      <c r="H32" s="21">
        <f t="shared" si="0"/>
        <v>3754576.5900000003</v>
      </c>
    </row>
    <row r="33" spans="2:10" ht="24.95" customHeight="1" thickBot="1" x14ac:dyDescent="0.3">
      <c r="B33" s="12"/>
      <c r="C33" s="17">
        <v>44988</v>
      </c>
      <c r="D33" s="22"/>
      <c r="E33" s="18" t="s">
        <v>31</v>
      </c>
      <c r="F33" s="19"/>
      <c r="G33" s="19">
        <v>9900</v>
      </c>
      <c r="H33" s="21">
        <f t="shared" si="0"/>
        <v>3744676.5900000003</v>
      </c>
    </row>
    <row r="34" spans="2:10" ht="24.95" customHeight="1" thickBot="1" x14ac:dyDescent="0.3">
      <c r="B34" s="12"/>
      <c r="C34" s="17">
        <v>44992</v>
      </c>
      <c r="D34" s="22"/>
      <c r="E34" s="18" t="s">
        <v>32</v>
      </c>
      <c r="F34" s="19">
        <v>5000</v>
      </c>
      <c r="G34" s="19"/>
      <c r="H34" s="21">
        <f t="shared" si="0"/>
        <v>3749676.5900000003</v>
      </c>
    </row>
    <row r="35" spans="2:10" ht="24.95" customHeight="1" thickBot="1" x14ac:dyDescent="0.3">
      <c r="B35" s="12"/>
      <c r="C35" s="17">
        <v>44992</v>
      </c>
      <c r="D35" s="22"/>
      <c r="E35" s="18" t="s">
        <v>33</v>
      </c>
      <c r="F35" s="19"/>
      <c r="G35" s="19">
        <v>121136</v>
      </c>
      <c r="H35" s="21">
        <f t="shared" si="0"/>
        <v>3628540.5900000003</v>
      </c>
    </row>
    <row r="36" spans="2:10" ht="24.95" customHeight="1" thickBot="1" x14ac:dyDescent="0.3">
      <c r="B36" s="12"/>
      <c r="C36" s="17">
        <v>44993</v>
      </c>
      <c r="D36" s="22"/>
      <c r="E36" s="18" t="s">
        <v>34</v>
      </c>
      <c r="F36" s="19">
        <v>5000</v>
      </c>
      <c r="G36" s="19"/>
      <c r="H36" s="21">
        <f t="shared" si="0"/>
        <v>3633540.5900000003</v>
      </c>
    </row>
    <row r="37" spans="2:10" ht="24.95" customHeight="1" thickBot="1" x14ac:dyDescent="0.3">
      <c r="B37" s="12"/>
      <c r="C37" s="17">
        <v>44993</v>
      </c>
      <c r="D37" s="22"/>
      <c r="E37" s="18" t="s">
        <v>35</v>
      </c>
      <c r="F37" s="19">
        <v>8000</v>
      </c>
      <c r="G37" s="19"/>
      <c r="H37" s="21">
        <f t="shared" si="0"/>
        <v>3641540.5900000003</v>
      </c>
    </row>
    <row r="38" spans="2:10" ht="24.95" customHeight="1" thickBot="1" x14ac:dyDescent="0.3">
      <c r="B38" s="12"/>
      <c r="C38" s="17">
        <v>44994</v>
      </c>
      <c r="D38" s="22"/>
      <c r="E38" s="18" t="s">
        <v>36</v>
      </c>
      <c r="F38" s="19">
        <v>95200</v>
      </c>
      <c r="G38" s="19"/>
      <c r="H38" s="21">
        <f t="shared" si="0"/>
        <v>3736740.5900000003</v>
      </c>
    </row>
    <row r="39" spans="2:10" ht="24.95" customHeight="1" thickBot="1" x14ac:dyDescent="0.3">
      <c r="B39" s="12"/>
      <c r="C39" s="17">
        <v>44995</v>
      </c>
      <c r="D39" s="22"/>
      <c r="E39" s="18" t="s">
        <v>37</v>
      </c>
      <c r="F39" s="19">
        <v>5000</v>
      </c>
      <c r="G39" s="23"/>
      <c r="H39" s="21">
        <f t="shared" si="0"/>
        <v>3741740.5900000003</v>
      </c>
    </row>
    <row r="40" spans="2:10" ht="24.95" customHeight="1" thickBot="1" x14ac:dyDescent="0.3">
      <c r="B40" s="12"/>
      <c r="C40" s="17">
        <v>44995</v>
      </c>
      <c r="D40" s="25"/>
      <c r="E40" s="18" t="s">
        <v>38</v>
      </c>
      <c r="F40" s="19">
        <v>95200</v>
      </c>
      <c r="G40" s="19"/>
      <c r="H40" s="21">
        <f t="shared" si="0"/>
        <v>3836940.5900000003</v>
      </c>
    </row>
    <row r="41" spans="2:10" ht="24.95" customHeight="1" thickBot="1" x14ac:dyDescent="0.3">
      <c r="B41" s="12"/>
      <c r="C41" s="17">
        <v>44995</v>
      </c>
      <c r="D41" s="22"/>
      <c r="E41" s="18" t="s">
        <v>39</v>
      </c>
      <c r="F41" s="19">
        <v>93500</v>
      </c>
      <c r="G41" s="23"/>
      <c r="H41" s="21">
        <f t="shared" si="0"/>
        <v>3930440.5900000003</v>
      </c>
      <c r="J41" s="24"/>
    </row>
    <row r="42" spans="2:10" ht="24.95" customHeight="1" thickBot="1" x14ac:dyDescent="0.3">
      <c r="B42" s="12"/>
      <c r="C42" s="17">
        <v>44995</v>
      </c>
      <c r="D42" s="22"/>
      <c r="E42" s="18" t="s">
        <v>40</v>
      </c>
      <c r="F42" s="19">
        <v>96390</v>
      </c>
      <c r="G42" s="19"/>
      <c r="H42" s="21">
        <f t="shared" si="0"/>
        <v>4026830.5900000003</v>
      </c>
    </row>
    <row r="43" spans="2:10" ht="24.95" customHeight="1" thickBot="1" x14ac:dyDescent="0.3">
      <c r="B43" s="12"/>
      <c r="C43" s="17">
        <v>44995</v>
      </c>
      <c r="D43" s="22"/>
      <c r="E43" s="18" t="s">
        <v>41</v>
      </c>
      <c r="F43" s="19">
        <v>96730</v>
      </c>
      <c r="G43" s="19"/>
      <c r="H43" s="21">
        <f t="shared" si="0"/>
        <v>4123560.5900000003</v>
      </c>
    </row>
    <row r="44" spans="2:10" ht="24.95" customHeight="1" thickBot="1" x14ac:dyDescent="0.3">
      <c r="B44" s="12"/>
      <c r="C44" s="17">
        <v>44995</v>
      </c>
      <c r="D44" s="22"/>
      <c r="E44" s="18" t="s">
        <v>42</v>
      </c>
      <c r="F44" s="19">
        <v>15000</v>
      </c>
      <c r="G44" s="19"/>
      <c r="H44" s="21">
        <f t="shared" si="0"/>
        <v>4138560.5900000003</v>
      </c>
    </row>
    <row r="45" spans="2:10" ht="24.95" customHeight="1" thickBot="1" x14ac:dyDescent="0.3">
      <c r="B45" s="12"/>
      <c r="C45" s="17">
        <v>44995</v>
      </c>
      <c r="D45" s="22"/>
      <c r="E45" s="18" t="s">
        <v>43</v>
      </c>
      <c r="F45" s="19"/>
      <c r="G45" s="19">
        <v>4752.09</v>
      </c>
      <c r="H45" s="21">
        <f t="shared" si="0"/>
        <v>4133808.5000000005</v>
      </c>
    </row>
    <row r="46" spans="2:10" ht="24.95" customHeight="1" thickBot="1" x14ac:dyDescent="0.3">
      <c r="B46" s="12"/>
      <c r="C46" s="17">
        <v>44995</v>
      </c>
      <c r="D46" s="22"/>
      <c r="E46" s="18" t="s">
        <v>44</v>
      </c>
      <c r="F46" s="19"/>
      <c r="G46" s="19">
        <v>2500</v>
      </c>
      <c r="H46" s="21">
        <f t="shared" si="0"/>
        <v>4131308.5000000005</v>
      </c>
    </row>
    <row r="47" spans="2:10" ht="24.95" customHeight="1" thickBot="1" x14ac:dyDescent="0.3">
      <c r="B47" s="12"/>
      <c r="C47" s="17">
        <v>44995</v>
      </c>
      <c r="D47" s="22"/>
      <c r="E47" s="18" t="s">
        <v>45</v>
      </c>
      <c r="F47" s="19"/>
      <c r="G47" s="19">
        <v>2090</v>
      </c>
      <c r="H47" s="21">
        <f t="shared" si="0"/>
        <v>4129218.5000000005</v>
      </c>
    </row>
    <row r="48" spans="2:10" ht="24.95" customHeight="1" thickBot="1" x14ac:dyDescent="0.3">
      <c r="B48" s="12"/>
      <c r="C48" s="17">
        <v>44995</v>
      </c>
      <c r="D48" s="22"/>
      <c r="E48" s="18" t="s">
        <v>46</v>
      </c>
      <c r="F48" s="19"/>
      <c r="G48" s="19">
        <v>16850</v>
      </c>
      <c r="H48" s="21">
        <f t="shared" si="0"/>
        <v>4112368.5000000005</v>
      </c>
    </row>
    <row r="49" spans="2:10" ht="24.95" customHeight="1" thickBot="1" x14ac:dyDescent="0.3">
      <c r="B49" s="12"/>
      <c r="C49" s="17">
        <v>44995</v>
      </c>
      <c r="D49" s="22"/>
      <c r="E49" s="18" t="s">
        <v>47</v>
      </c>
      <c r="F49" s="19"/>
      <c r="G49" s="19">
        <v>9150</v>
      </c>
      <c r="H49" s="21">
        <f t="shared" si="0"/>
        <v>4103218.5000000005</v>
      </c>
    </row>
    <row r="50" spans="2:10" ht="24.95" customHeight="1" thickBot="1" x14ac:dyDescent="0.3">
      <c r="B50" s="12"/>
      <c r="C50" s="17">
        <v>44995</v>
      </c>
      <c r="D50" s="25"/>
      <c r="E50" s="18" t="s">
        <v>48</v>
      </c>
      <c r="F50" s="19"/>
      <c r="G50" s="19">
        <v>13700</v>
      </c>
      <c r="H50" s="21">
        <f t="shared" si="0"/>
        <v>4089518.5000000005</v>
      </c>
      <c r="J50" s="27"/>
    </row>
    <row r="51" spans="2:10" ht="24.95" customHeight="1" thickBot="1" x14ac:dyDescent="0.3">
      <c r="B51" s="12"/>
      <c r="C51" s="17">
        <v>44995</v>
      </c>
      <c r="D51" s="22"/>
      <c r="E51" s="18" t="s">
        <v>49</v>
      </c>
      <c r="F51" s="19"/>
      <c r="G51" s="19">
        <v>11450</v>
      </c>
      <c r="H51" s="21">
        <f t="shared" si="0"/>
        <v>4078068.5000000005</v>
      </c>
      <c r="J51" s="27"/>
    </row>
    <row r="52" spans="2:10" ht="24.95" customHeight="1" thickBot="1" x14ac:dyDescent="0.3">
      <c r="B52" s="12"/>
      <c r="C52" s="17">
        <v>44995</v>
      </c>
      <c r="D52" s="22"/>
      <c r="E52" s="18" t="s">
        <v>50</v>
      </c>
      <c r="F52" s="19"/>
      <c r="G52" s="19">
        <v>9150</v>
      </c>
      <c r="H52" s="21">
        <f t="shared" si="0"/>
        <v>4068918.5000000005</v>
      </c>
      <c r="J52" s="27"/>
    </row>
    <row r="53" spans="2:10" ht="24.95" customHeight="1" thickBot="1" x14ac:dyDescent="0.3">
      <c r="B53" s="12"/>
      <c r="C53" s="17">
        <v>44998</v>
      </c>
      <c r="D53" s="22"/>
      <c r="E53" s="18" t="s">
        <v>51</v>
      </c>
      <c r="F53" s="19">
        <v>15000</v>
      </c>
      <c r="G53" s="23"/>
      <c r="H53" s="21">
        <f t="shared" si="0"/>
        <v>4083918.5000000005</v>
      </c>
      <c r="J53" s="27"/>
    </row>
    <row r="54" spans="2:10" ht="24.95" customHeight="1" thickBot="1" x14ac:dyDescent="0.3">
      <c r="B54" s="12"/>
      <c r="C54" s="17">
        <v>44998</v>
      </c>
      <c r="D54" s="22"/>
      <c r="E54" s="18" t="s">
        <v>52</v>
      </c>
      <c r="F54" s="19">
        <v>5000</v>
      </c>
      <c r="G54" s="23"/>
      <c r="H54" s="21">
        <f t="shared" si="0"/>
        <v>4088918.5000000005</v>
      </c>
      <c r="J54" s="27"/>
    </row>
    <row r="55" spans="2:10" ht="24.95" customHeight="1" thickBot="1" x14ac:dyDescent="0.3">
      <c r="B55" s="12"/>
      <c r="C55" s="17">
        <v>44998</v>
      </c>
      <c r="D55" s="22"/>
      <c r="E55" s="18" t="s">
        <v>53</v>
      </c>
      <c r="F55" s="19">
        <v>5000</v>
      </c>
      <c r="G55" s="23"/>
      <c r="H55" s="21">
        <f t="shared" si="0"/>
        <v>4093918.5000000005</v>
      </c>
      <c r="J55" s="27"/>
    </row>
    <row r="56" spans="2:10" ht="24.95" customHeight="1" thickBot="1" x14ac:dyDescent="0.3">
      <c r="B56" s="12"/>
      <c r="C56" s="17">
        <v>44998</v>
      </c>
      <c r="D56" s="22"/>
      <c r="E56" s="18" t="s">
        <v>54</v>
      </c>
      <c r="F56" s="19">
        <v>5000</v>
      </c>
      <c r="G56" s="23"/>
      <c r="H56" s="21">
        <f t="shared" si="0"/>
        <v>4098918.5000000005</v>
      </c>
      <c r="J56" s="27"/>
    </row>
    <row r="57" spans="2:10" ht="24.95" customHeight="1" thickBot="1" x14ac:dyDescent="0.3">
      <c r="B57" s="12"/>
      <c r="C57" s="17">
        <v>44998</v>
      </c>
      <c r="D57" s="22"/>
      <c r="E57" s="18" t="s">
        <v>55</v>
      </c>
      <c r="F57" s="19">
        <v>5000</v>
      </c>
      <c r="G57" s="23"/>
      <c r="H57" s="21">
        <f t="shared" si="0"/>
        <v>4103918.5000000005</v>
      </c>
    </row>
    <row r="58" spans="2:10" ht="24.95" customHeight="1" thickBot="1" x14ac:dyDescent="0.3">
      <c r="B58" s="12"/>
      <c r="C58" s="17">
        <v>44998</v>
      </c>
      <c r="D58" s="25"/>
      <c r="E58" s="18" t="s">
        <v>56</v>
      </c>
      <c r="F58" s="23"/>
      <c r="G58" s="23">
        <v>396</v>
      </c>
      <c r="H58" s="21">
        <f t="shared" si="0"/>
        <v>4103522.5000000005</v>
      </c>
      <c r="J58" s="27"/>
    </row>
    <row r="59" spans="2:10" ht="24.95" customHeight="1" thickBot="1" x14ac:dyDescent="0.3">
      <c r="B59" s="12"/>
      <c r="C59" s="17">
        <v>44998</v>
      </c>
      <c r="D59" s="25">
        <v>4430</v>
      </c>
      <c r="E59" s="18" t="s">
        <v>57</v>
      </c>
      <c r="F59" s="23"/>
      <c r="G59" s="23">
        <v>47963.519999999997</v>
      </c>
      <c r="H59" s="21">
        <f t="shared" si="0"/>
        <v>4055558.9800000004</v>
      </c>
      <c r="J59" s="27"/>
    </row>
    <row r="60" spans="2:10" ht="24.95" customHeight="1" thickBot="1" x14ac:dyDescent="0.3">
      <c r="B60" s="12"/>
      <c r="C60" s="17">
        <v>44999</v>
      </c>
      <c r="D60" s="22"/>
      <c r="E60" s="18" t="s">
        <v>58</v>
      </c>
      <c r="F60" s="19">
        <v>5000</v>
      </c>
      <c r="G60" s="19"/>
      <c r="H60" s="21">
        <f t="shared" si="0"/>
        <v>4060558.9800000004</v>
      </c>
    </row>
    <row r="61" spans="2:10" ht="24.95" customHeight="1" thickBot="1" x14ac:dyDescent="0.3">
      <c r="B61" s="12"/>
      <c r="C61" s="17">
        <v>44999</v>
      </c>
      <c r="D61" s="22"/>
      <c r="E61" s="18" t="s">
        <v>59</v>
      </c>
      <c r="F61" s="19">
        <v>8000</v>
      </c>
      <c r="G61" s="19"/>
      <c r="H61" s="21">
        <f t="shared" si="0"/>
        <v>4068558.9800000004</v>
      </c>
    </row>
    <row r="62" spans="2:10" ht="24.95" customHeight="1" thickBot="1" x14ac:dyDescent="0.3">
      <c r="B62" s="12"/>
      <c r="C62" s="17">
        <v>44999</v>
      </c>
      <c r="D62" s="22"/>
      <c r="E62" s="18" t="s">
        <v>60</v>
      </c>
      <c r="F62" s="19">
        <v>15000</v>
      </c>
      <c r="G62" s="19"/>
      <c r="H62" s="21">
        <f t="shared" si="0"/>
        <v>4083558.9800000004</v>
      </c>
    </row>
    <row r="63" spans="2:10" ht="24.95" customHeight="1" thickBot="1" x14ac:dyDescent="0.3">
      <c r="B63" s="12"/>
      <c r="C63" s="17">
        <v>45000</v>
      </c>
      <c r="D63" s="22"/>
      <c r="E63" s="18" t="s">
        <v>61</v>
      </c>
      <c r="F63" s="19">
        <v>8000</v>
      </c>
      <c r="G63" s="19"/>
      <c r="H63" s="21">
        <f t="shared" si="0"/>
        <v>4091558.9800000004</v>
      </c>
    </row>
    <row r="64" spans="2:10" ht="24.95" customHeight="1" thickBot="1" x14ac:dyDescent="0.3">
      <c r="B64" s="12"/>
      <c r="C64" s="17">
        <v>45000</v>
      </c>
      <c r="D64" s="22"/>
      <c r="E64" s="18" t="s">
        <v>62</v>
      </c>
      <c r="F64" s="19">
        <v>13000</v>
      </c>
      <c r="G64" s="19"/>
      <c r="H64" s="21">
        <f t="shared" si="0"/>
        <v>4104558.9800000004</v>
      </c>
    </row>
    <row r="65" spans="2:8" ht="24.95" customHeight="1" thickBot="1" x14ac:dyDescent="0.3">
      <c r="B65" s="12"/>
      <c r="C65" s="17">
        <v>45000</v>
      </c>
      <c r="D65" s="22"/>
      <c r="E65" s="18" t="s">
        <v>63</v>
      </c>
      <c r="F65" s="19">
        <v>94690</v>
      </c>
      <c r="G65" s="23"/>
      <c r="H65" s="21">
        <f t="shared" si="0"/>
        <v>4199248.9800000004</v>
      </c>
    </row>
    <row r="66" spans="2:8" ht="24.95" customHeight="1" thickBot="1" x14ac:dyDescent="0.3">
      <c r="B66" s="12"/>
      <c r="C66" s="17">
        <v>45000</v>
      </c>
      <c r="D66" s="22"/>
      <c r="E66" s="18" t="s">
        <v>64</v>
      </c>
      <c r="F66" s="19">
        <v>50000</v>
      </c>
      <c r="G66" s="23"/>
      <c r="H66" s="21">
        <f t="shared" si="0"/>
        <v>4249248.9800000004</v>
      </c>
    </row>
    <row r="67" spans="2:8" ht="24.95" customHeight="1" thickBot="1" x14ac:dyDescent="0.3">
      <c r="B67" s="12"/>
      <c r="C67" s="17">
        <v>45000</v>
      </c>
      <c r="D67" s="25"/>
      <c r="E67" s="18" t="s">
        <v>65</v>
      </c>
      <c r="F67" s="19">
        <v>5000</v>
      </c>
      <c r="G67" s="23"/>
      <c r="H67" s="21">
        <f t="shared" si="0"/>
        <v>4254248.9800000004</v>
      </c>
    </row>
    <row r="68" spans="2:8" ht="24.95" customHeight="1" thickBot="1" x14ac:dyDescent="0.3">
      <c r="B68" s="12"/>
      <c r="C68" s="17">
        <v>45000</v>
      </c>
      <c r="D68" s="22"/>
      <c r="E68" s="18" t="s">
        <v>66</v>
      </c>
      <c r="F68" s="19"/>
      <c r="G68" s="23">
        <v>3374.48</v>
      </c>
      <c r="H68" s="21">
        <f t="shared" si="0"/>
        <v>4250874.5</v>
      </c>
    </row>
    <row r="69" spans="2:8" ht="24.75" customHeight="1" thickBot="1" x14ac:dyDescent="0.3">
      <c r="B69" s="12"/>
      <c r="C69" s="17">
        <v>45000</v>
      </c>
      <c r="D69" s="22"/>
      <c r="E69" s="18" t="s">
        <v>67</v>
      </c>
      <c r="F69" s="19"/>
      <c r="G69" s="23">
        <v>1124.83</v>
      </c>
      <c r="H69" s="21">
        <f t="shared" si="0"/>
        <v>4249749.67</v>
      </c>
    </row>
    <row r="70" spans="2:8" ht="24.95" customHeight="1" thickBot="1" x14ac:dyDescent="0.3">
      <c r="B70" s="12"/>
      <c r="C70" s="17">
        <v>45000</v>
      </c>
      <c r="D70" s="22"/>
      <c r="E70" s="18" t="s">
        <v>68</v>
      </c>
      <c r="F70" s="19"/>
      <c r="G70" s="23">
        <v>750</v>
      </c>
      <c r="H70" s="21">
        <f t="shared" si="0"/>
        <v>4248999.67</v>
      </c>
    </row>
    <row r="71" spans="2:8" ht="24.95" customHeight="1" thickBot="1" x14ac:dyDescent="0.3">
      <c r="B71" s="12"/>
      <c r="C71" s="17">
        <v>45000</v>
      </c>
      <c r="D71" s="22"/>
      <c r="E71" s="18" t="s">
        <v>69</v>
      </c>
      <c r="F71" s="23"/>
      <c r="G71" s="23">
        <v>750</v>
      </c>
      <c r="H71" s="21">
        <f t="shared" si="0"/>
        <v>4248249.67</v>
      </c>
    </row>
    <row r="72" spans="2:8" ht="24.95" customHeight="1" thickBot="1" x14ac:dyDescent="0.3">
      <c r="B72" s="12"/>
      <c r="C72" s="17">
        <v>45001</v>
      </c>
      <c r="D72" s="22"/>
      <c r="E72" s="18" t="s">
        <v>70</v>
      </c>
      <c r="F72" s="19">
        <v>5000</v>
      </c>
      <c r="G72" s="23"/>
      <c r="H72" s="21">
        <f t="shared" si="0"/>
        <v>4253249.67</v>
      </c>
    </row>
    <row r="73" spans="2:8" ht="24.95" customHeight="1" thickBot="1" x14ac:dyDescent="0.3">
      <c r="B73" s="12"/>
      <c r="C73" s="17">
        <v>45001</v>
      </c>
      <c r="D73" s="22"/>
      <c r="E73" s="18" t="s">
        <v>71</v>
      </c>
      <c r="F73" s="19">
        <v>5000</v>
      </c>
      <c r="G73" s="23"/>
      <c r="H73" s="21">
        <f t="shared" si="0"/>
        <v>4258249.67</v>
      </c>
    </row>
    <row r="74" spans="2:8" ht="24.95" customHeight="1" thickBot="1" x14ac:dyDescent="0.3">
      <c r="B74" s="12"/>
      <c r="C74" s="17">
        <v>45001</v>
      </c>
      <c r="D74" s="22"/>
      <c r="E74" s="18" t="s">
        <v>72</v>
      </c>
      <c r="F74" s="19">
        <v>93471</v>
      </c>
      <c r="G74" s="23"/>
      <c r="H74" s="21">
        <f t="shared" si="0"/>
        <v>4351720.67</v>
      </c>
    </row>
    <row r="75" spans="2:8" ht="24.95" customHeight="1" thickBot="1" x14ac:dyDescent="0.3">
      <c r="B75" s="12"/>
      <c r="C75" s="17">
        <v>45002</v>
      </c>
      <c r="D75" s="22"/>
      <c r="E75" s="18" t="s">
        <v>73</v>
      </c>
      <c r="F75" s="23">
        <v>5000</v>
      </c>
      <c r="G75" s="23"/>
      <c r="H75" s="21">
        <f t="shared" si="0"/>
        <v>4356720.67</v>
      </c>
    </row>
    <row r="76" spans="2:8" ht="24.95" customHeight="1" thickBot="1" x14ac:dyDescent="0.3">
      <c r="B76" s="12"/>
      <c r="C76" s="17">
        <v>45005</v>
      </c>
      <c r="D76" s="22"/>
      <c r="E76" s="18" t="s">
        <v>74</v>
      </c>
      <c r="F76" s="23">
        <v>91970</v>
      </c>
      <c r="G76" s="23"/>
      <c r="H76" s="21">
        <f t="shared" si="0"/>
        <v>4448690.67</v>
      </c>
    </row>
    <row r="77" spans="2:8" ht="24.95" customHeight="1" thickBot="1" x14ac:dyDescent="0.3">
      <c r="B77" s="12"/>
      <c r="C77" s="17">
        <v>45005</v>
      </c>
      <c r="D77" s="25">
        <v>4431</v>
      </c>
      <c r="E77" s="18" t="s">
        <v>75</v>
      </c>
      <c r="F77" s="23"/>
      <c r="G77" s="23">
        <v>10000</v>
      </c>
      <c r="H77" s="21">
        <f t="shared" si="0"/>
        <v>4438690.67</v>
      </c>
    </row>
    <row r="78" spans="2:8" ht="24.95" customHeight="1" thickBot="1" x14ac:dyDescent="0.3">
      <c r="B78" s="12"/>
      <c r="C78" s="17">
        <v>45005</v>
      </c>
      <c r="D78" s="22"/>
      <c r="E78" s="18" t="s">
        <v>76</v>
      </c>
      <c r="F78" s="23"/>
      <c r="G78" s="23">
        <v>6000</v>
      </c>
      <c r="H78" s="21">
        <f t="shared" si="0"/>
        <v>4432690.67</v>
      </c>
    </row>
    <row r="79" spans="2:8" ht="24.95" customHeight="1" thickBot="1" x14ac:dyDescent="0.3">
      <c r="B79" s="12"/>
      <c r="C79" s="17">
        <v>45005</v>
      </c>
      <c r="D79" s="22"/>
      <c r="E79" s="18" t="s">
        <v>77</v>
      </c>
      <c r="F79" s="23"/>
      <c r="G79" s="23">
        <v>6000</v>
      </c>
      <c r="H79" s="21">
        <f t="shared" si="0"/>
        <v>4426690.67</v>
      </c>
    </row>
    <row r="80" spans="2:8" ht="24.95" customHeight="1" thickBot="1" x14ac:dyDescent="0.3">
      <c r="B80" s="12"/>
      <c r="C80" s="17">
        <v>45005</v>
      </c>
      <c r="D80" s="22"/>
      <c r="E80" s="18" t="s">
        <v>78</v>
      </c>
      <c r="F80" s="23"/>
      <c r="G80" s="23">
        <v>18300</v>
      </c>
      <c r="H80" s="21">
        <f t="shared" si="0"/>
        <v>4408390.67</v>
      </c>
    </row>
    <row r="81" spans="2:8" ht="24.95" customHeight="1" thickBot="1" x14ac:dyDescent="0.3">
      <c r="B81" s="12"/>
      <c r="C81" s="17">
        <v>45005</v>
      </c>
      <c r="D81" s="22"/>
      <c r="E81" s="18" t="s">
        <v>79</v>
      </c>
      <c r="F81" s="23"/>
      <c r="G81" s="23">
        <v>24500</v>
      </c>
      <c r="H81" s="21">
        <f t="shared" ref="H81:H110" si="1">H80+F81-G81</f>
        <v>4383890.67</v>
      </c>
    </row>
    <row r="82" spans="2:8" ht="24.95" customHeight="1" thickBot="1" x14ac:dyDescent="0.3">
      <c r="B82" s="12"/>
      <c r="C82" s="17">
        <v>45005</v>
      </c>
      <c r="D82" s="22"/>
      <c r="E82" s="18" t="s">
        <v>80</v>
      </c>
      <c r="F82" s="23"/>
      <c r="G82" s="23">
        <v>13400</v>
      </c>
      <c r="H82" s="21">
        <f t="shared" si="1"/>
        <v>4370490.67</v>
      </c>
    </row>
    <row r="83" spans="2:8" ht="24.95" customHeight="1" thickBot="1" x14ac:dyDescent="0.3">
      <c r="B83" s="12"/>
      <c r="C83" s="17">
        <v>45005</v>
      </c>
      <c r="D83" s="22"/>
      <c r="E83" s="18" t="s">
        <v>81</v>
      </c>
      <c r="F83" s="23"/>
      <c r="G83" s="23">
        <v>13400</v>
      </c>
      <c r="H83" s="21">
        <f t="shared" si="1"/>
        <v>4357090.67</v>
      </c>
    </row>
    <row r="84" spans="2:8" ht="24.95" customHeight="1" thickBot="1" x14ac:dyDescent="0.3">
      <c r="B84" s="12"/>
      <c r="C84" s="17">
        <v>45005</v>
      </c>
      <c r="D84" s="22"/>
      <c r="E84" s="18" t="s">
        <v>82</v>
      </c>
      <c r="F84" s="23"/>
      <c r="G84" s="23">
        <v>13400</v>
      </c>
      <c r="H84" s="21">
        <f t="shared" si="1"/>
        <v>4343690.67</v>
      </c>
    </row>
    <row r="85" spans="2:8" ht="24.95" customHeight="1" thickBot="1" x14ac:dyDescent="0.3">
      <c r="B85" s="12"/>
      <c r="C85" s="17">
        <v>45006</v>
      </c>
      <c r="D85" s="22"/>
      <c r="E85" s="18" t="s">
        <v>83</v>
      </c>
      <c r="F85" s="23"/>
      <c r="G85" s="23"/>
      <c r="H85" s="21">
        <f t="shared" si="1"/>
        <v>4343690.67</v>
      </c>
    </row>
    <row r="86" spans="2:8" ht="24.95" customHeight="1" thickBot="1" x14ac:dyDescent="0.3">
      <c r="B86" s="12"/>
      <c r="C86" s="17">
        <v>45006</v>
      </c>
      <c r="D86" s="22"/>
      <c r="E86" s="18" t="s">
        <v>84</v>
      </c>
      <c r="F86" s="23">
        <v>93432.51</v>
      </c>
      <c r="G86" s="23"/>
      <c r="H86" s="21">
        <f t="shared" si="1"/>
        <v>4437123.18</v>
      </c>
    </row>
    <row r="87" spans="2:8" ht="24.95" customHeight="1" thickBot="1" x14ac:dyDescent="0.3">
      <c r="B87" s="12"/>
      <c r="C87" s="17">
        <v>45006</v>
      </c>
      <c r="D87" s="22"/>
      <c r="E87" s="18" t="s">
        <v>85</v>
      </c>
      <c r="F87" s="23">
        <v>25000</v>
      </c>
      <c r="G87" s="23"/>
      <c r="H87" s="21">
        <f t="shared" si="1"/>
        <v>4462123.18</v>
      </c>
    </row>
    <row r="88" spans="2:8" ht="24.95" customHeight="1" thickBot="1" x14ac:dyDescent="0.3">
      <c r="B88" s="12"/>
      <c r="C88" s="17">
        <v>45007</v>
      </c>
      <c r="D88" s="22"/>
      <c r="E88" s="18" t="s">
        <v>86</v>
      </c>
      <c r="F88" s="23">
        <v>5000</v>
      </c>
      <c r="G88" s="23"/>
      <c r="H88" s="21">
        <f t="shared" si="1"/>
        <v>4467123.18</v>
      </c>
    </row>
    <row r="89" spans="2:8" ht="24.95" customHeight="1" thickBot="1" x14ac:dyDescent="0.3">
      <c r="B89" s="12"/>
      <c r="C89" s="17">
        <v>45007</v>
      </c>
      <c r="D89" s="22"/>
      <c r="E89" s="18" t="s">
        <v>87</v>
      </c>
      <c r="F89" s="23">
        <v>8000</v>
      </c>
      <c r="G89" s="23"/>
      <c r="H89" s="21">
        <f t="shared" si="1"/>
        <v>4475123.18</v>
      </c>
    </row>
    <row r="90" spans="2:8" ht="24.95" customHeight="1" thickBot="1" x14ac:dyDescent="0.3">
      <c r="B90" s="12"/>
      <c r="C90" s="17">
        <v>45008</v>
      </c>
      <c r="D90" s="22"/>
      <c r="E90" s="18" t="s">
        <v>88</v>
      </c>
      <c r="F90" s="23">
        <v>5000</v>
      </c>
      <c r="G90" s="23"/>
      <c r="H90" s="21">
        <f t="shared" si="1"/>
        <v>4480123.18</v>
      </c>
    </row>
    <row r="91" spans="2:8" ht="24.95" customHeight="1" thickBot="1" x14ac:dyDescent="0.3">
      <c r="B91" s="12"/>
      <c r="C91" s="17">
        <v>45008</v>
      </c>
      <c r="D91" s="22"/>
      <c r="E91" s="18" t="s">
        <v>89</v>
      </c>
      <c r="F91" s="23"/>
      <c r="G91" s="23">
        <v>143644.06</v>
      </c>
      <c r="H91" s="21">
        <f t="shared" si="1"/>
        <v>4336479.12</v>
      </c>
    </row>
    <row r="92" spans="2:8" ht="24.95" customHeight="1" thickBot="1" x14ac:dyDescent="0.3">
      <c r="B92" s="12"/>
      <c r="C92" s="17">
        <v>45008</v>
      </c>
      <c r="D92" s="22"/>
      <c r="E92" s="18" t="s">
        <v>90</v>
      </c>
      <c r="F92" s="23"/>
      <c r="G92" s="23">
        <v>22025.96</v>
      </c>
      <c r="H92" s="21">
        <f t="shared" si="1"/>
        <v>4314453.16</v>
      </c>
    </row>
    <row r="93" spans="2:8" ht="24.95" customHeight="1" thickBot="1" x14ac:dyDescent="0.3">
      <c r="B93" s="12"/>
      <c r="C93" s="17">
        <v>45009</v>
      </c>
      <c r="D93" s="22"/>
      <c r="E93" s="18" t="s">
        <v>91</v>
      </c>
      <c r="F93" s="23">
        <v>5000</v>
      </c>
      <c r="G93" s="23"/>
      <c r="H93" s="21">
        <f t="shared" si="1"/>
        <v>4319453.16</v>
      </c>
    </row>
    <row r="94" spans="2:8" ht="24.95" customHeight="1" thickBot="1" x14ac:dyDescent="0.3">
      <c r="B94" s="12"/>
      <c r="C94" s="17">
        <v>45009</v>
      </c>
      <c r="D94" s="22"/>
      <c r="E94" s="18" t="s">
        <v>92</v>
      </c>
      <c r="F94" s="23">
        <v>94350</v>
      </c>
      <c r="G94" s="23"/>
      <c r="H94" s="21">
        <f t="shared" si="1"/>
        <v>4413803.16</v>
      </c>
    </row>
    <row r="95" spans="2:8" ht="24.95" customHeight="1" thickBot="1" x14ac:dyDescent="0.3">
      <c r="B95" s="12"/>
      <c r="C95" s="17">
        <v>45012</v>
      </c>
      <c r="D95" s="22"/>
      <c r="E95" s="18" t="s">
        <v>93</v>
      </c>
      <c r="F95" s="23">
        <v>92827.82</v>
      </c>
      <c r="G95" s="23"/>
      <c r="H95" s="21">
        <f t="shared" si="1"/>
        <v>4506630.9800000004</v>
      </c>
    </row>
    <row r="96" spans="2:8" ht="24.95" customHeight="1" thickBot="1" x14ac:dyDescent="0.3">
      <c r="B96" s="12"/>
      <c r="C96" s="17">
        <v>45012</v>
      </c>
      <c r="D96" s="22"/>
      <c r="E96" s="18" t="s">
        <v>94</v>
      </c>
      <c r="F96" s="23"/>
      <c r="G96" s="23">
        <v>23200</v>
      </c>
      <c r="H96" s="21">
        <f t="shared" si="1"/>
        <v>4483430.9800000004</v>
      </c>
    </row>
    <row r="97" spans="2:10" ht="24.95" customHeight="1" thickBot="1" x14ac:dyDescent="0.3">
      <c r="B97" s="12"/>
      <c r="C97" s="17">
        <v>45012</v>
      </c>
      <c r="D97" s="22"/>
      <c r="E97" s="18" t="s">
        <v>95</v>
      </c>
      <c r="F97" s="23"/>
      <c r="G97" s="23">
        <v>12800</v>
      </c>
      <c r="H97" s="21">
        <f t="shared" si="1"/>
        <v>4470630.9800000004</v>
      </c>
    </row>
    <row r="98" spans="2:10" ht="24.95" customHeight="1" thickBot="1" x14ac:dyDescent="0.3">
      <c r="B98" s="12"/>
      <c r="C98" s="17">
        <v>45012</v>
      </c>
      <c r="D98" s="22"/>
      <c r="E98" s="18" t="s">
        <v>96</v>
      </c>
      <c r="F98" s="23"/>
      <c r="G98" s="23">
        <v>12800</v>
      </c>
      <c r="H98" s="21">
        <f t="shared" si="1"/>
        <v>4457830.9800000004</v>
      </c>
    </row>
    <row r="99" spans="2:10" ht="24.95" customHeight="1" thickBot="1" x14ac:dyDescent="0.3">
      <c r="B99" s="12"/>
      <c r="C99" s="17">
        <v>45012</v>
      </c>
      <c r="D99" s="22"/>
      <c r="E99" s="18" t="s">
        <v>97</v>
      </c>
      <c r="F99" s="23"/>
      <c r="G99" s="23">
        <v>19000</v>
      </c>
      <c r="H99" s="21">
        <f t="shared" si="1"/>
        <v>4438830.9800000004</v>
      </c>
    </row>
    <row r="100" spans="2:10" ht="24.95" customHeight="1" thickBot="1" x14ac:dyDescent="0.3">
      <c r="B100" s="12"/>
      <c r="C100" s="17">
        <v>45012</v>
      </c>
      <c r="D100" s="22"/>
      <c r="E100" s="18" t="s">
        <v>98</v>
      </c>
      <c r="F100" s="23"/>
      <c r="G100" s="23">
        <v>12800</v>
      </c>
      <c r="H100" s="21">
        <f t="shared" si="1"/>
        <v>4426030.9800000004</v>
      </c>
    </row>
    <row r="101" spans="2:10" ht="24.95" customHeight="1" thickBot="1" x14ac:dyDescent="0.3">
      <c r="B101" s="12"/>
      <c r="C101" s="17">
        <v>45013</v>
      </c>
      <c r="D101" s="22"/>
      <c r="E101" s="18" t="s">
        <v>99</v>
      </c>
      <c r="F101" s="23">
        <v>5000</v>
      </c>
      <c r="G101" s="23"/>
      <c r="H101" s="21">
        <f t="shared" si="1"/>
        <v>4431030.9800000004</v>
      </c>
    </row>
    <row r="102" spans="2:10" ht="24.95" customHeight="1" thickBot="1" x14ac:dyDescent="0.3">
      <c r="B102" s="12"/>
      <c r="C102" s="17">
        <v>45013</v>
      </c>
      <c r="D102" s="22"/>
      <c r="E102" s="18" t="s">
        <v>100</v>
      </c>
      <c r="F102" s="23">
        <v>5000</v>
      </c>
      <c r="G102" s="23"/>
      <c r="H102" s="21">
        <f t="shared" si="1"/>
        <v>4436030.9800000004</v>
      </c>
    </row>
    <row r="103" spans="2:10" ht="24.95" customHeight="1" thickBot="1" x14ac:dyDescent="0.3">
      <c r="B103" s="12"/>
      <c r="C103" s="17">
        <v>45013</v>
      </c>
      <c r="D103" s="22"/>
      <c r="E103" s="18" t="s">
        <v>101</v>
      </c>
      <c r="F103" s="23">
        <v>91970</v>
      </c>
      <c r="G103" s="23"/>
      <c r="H103" s="21">
        <f t="shared" si="1"/>
        <v>4528000.9800000004</v>
      </c>
    </row>
    <row r="104" spans="2:10" ht="24.95" customHeight="1" thickBot="1" x14ac:dyDescent="0.3">
      <c r="B104" s="12"/>
      <c r="C104" s="17">
        <v>45014</v>
      </c>
      <c r="D104" s="22"/>
      <c r="E104" s="18" t="s">
        <v>102</v>
      </c>
      <c r="F104" s="23">
        <v>918</v>
      </c>
      <c r="G104" s="23"/>
      <c r="H104" s="21">
        <f t="shared" si="1"/>
        <v>4528918.9800000004</v>
      </c>
    </row>
    <row r="105" spans="2:10" ht="24.95" customHeight="1" thickBot="1" x14ac:dyDescent="0.3">
      <c r="B105" s="12"/>
      <c r="C105" s="17">
        <v>45014</v>
      </c>
      <c r="D105" s="22"/>
      <c r="E105" s="18" t="s">
        <v>103</v>
      </c>
      <c r="F105" s="23">
        <v>5000</v>
      </c>
      <c r="G105" s="23"/>
      <c r="H105" s="21">
        <f t="shared" si="1"/>
        <v>4533918.9800000004</v>
      </c>
    </row>
    <row r="106" spans="2:10" ht="24.95" customHeight="1" thickBot="1" x14ac:dyDescent="0.3">
      <c r="B106" s="12"/>
      <c r="C106" s="17">
        <v>45014</v>
      </c>
      <c r="D106" s="22"/>
      <c r="E106" s="18" t="s">
        <v>104</v>
      </c>
      <c r="F106" s="23">
        <v>5000</v>
      </c>
      <c r="G106" s="23"/>
      <c r="H106" s="21">
        <f t="shared" si="1"/>
        <v>4538918.9800000004</v>
      </c>
    </row>
    <row r="107" spans="2:10" ht="24.95" customHeight="1" thickBot="1" x14ac:dyDescent="0.3">
      <c r="B107" s="12"/>
      <c r="C107" s="17">
        <v>45015</v>
      </c>
      <c r="D107" s="22"/>
      <c r="E107" s="18" t="s">
        <v>105</v>
      </c>
      <c r="F107" s="23">
        <v>92827.82</v>
      </c>
      <c r="G107" s="23"/>
      <c r="H107" s="21">
        <f t="shared" si="1"/>
        <v>4631746.8000000007</v>
      </c>
    </row>
    <row r="108" spans="2:10" ht="24.95" customHeight="1" thickBot="1" x14ac:dyDescent="0.3">
      <c r="B108" s="12"/>
      <c r="C108" s="17">
        <v>45015</v>
      </c>
      <c r="D108" s="22"/>
      <c r="E108" s="18" t="s">
        <v>106</v>
      </c>
      <c r="F108" s="23">
        <v>15000</v>
      </c>
      <c r="G108" s="23"/>
      <c r="H108" s="21">
        <f t="shared" si="1"/>
        <v>4646746.8000000007</v>
      </c>
    </row>
    <row r="109" spans="2:10" ht="24.95" customHeight="1" thickBot="1" x14ac:dyDescent="0.3">
      <c r="B109" s="12"/>
      <c r="C109" s="17">
        <v>45016</v>
      </c>
      <c r="D109" s="22"/>
      <c r="E109" s="18" t="s">
        <v>107</v>
      </c>
      <c r="F109" s="23"/>
      <c r="G109" s="23">
        <v>195343.1</v>
      </c>
      <c r="H109" s="21">
        <f t="shared" si="1"/>
        <v>4451403.7000000011</v>
      </c>
    </row>
    <row r="110" spans="2:10" ht="24.95" customHeight="1" thickBot="1" x14ac:dyDescent="0.3">
      <c r="B110" s="12"/>
      <c r="C110" s="17">
        <v>45016</v>
      </c>
      <c r="D110" s="22"/>
      <c r="E110" s="18" t="s">
        <v>108</v>
      </c>
      <c r="F110" s="23"/>
      <c r="G110" s="23">
        <v>1582.27</v>
      </c>
      <c r="H110" s="21">
        <f t="shared" si="1"/>
        <v>4449821.4300000016</v>
      </c>
    </row>
    <row r="111" spans="2:10" ht="28.5" customHeight="1" thickBot="1" x14ac:dyDescent="0.3">
      <c r="B111" s="28"/>
      <c r="C111" s="29"/>
      <c r="D111" s="30"/>
      <c r="E111" s="31" t="s">
        <v>109</v>
      </c>
      <c r="F111" s="32">
        <f>SUM(F15:F110)</f>
        <v>1635017.1500000001</v>
      </c>
      <c r="G111" s="33">
        <f>SUM(G14:G110)</f>
        <v>939732.30999999994</v>
      </c>
      <c r="H111" s="16">
        <f>+H14+F111-G111</f>
        <v>4449821.4300000006</v>
      </c>
    </row>
    <row r="112" spans="2:10" x14ac:dyDescent="0.25">
      <c r="B112" s="1"/>
      <c r="C112" s="34"/>
      <c r="D112" s="1"/>
      <c r="E112" s="1"/>
      <c r="F112" s="1"/>
      <c r="G112" s="1"/>
      <c r="H112" s="1"/>
      <c r="J112" s="35"/>
    </row>
    <row r="113" spans="2:10" ht="8.25" customHeight="1" x14ac:dyDescent="0.25">
      <c r="B113" s="1"/>
      <c r="C113" s="36"/>
      <c r="D113" s="1"/>
      <c r="E113" s="1"/>
      <c r="F113" s="1"/>
      <c r="G113" s="1"/>
      <c r="H113" s="1"/>
    </row>
    <row r="114" spans="2:10" ht="17.25" customHeight="1" x14ac:dyDescent="0.25">
      <c r="B114" s="1"/>
      <c r="C114" s="36"/>
      <c r="D114" s="1"/>
      <c r="E114" s="1"/>
      <c r="F114" s="1"/>
      <c r="G114" s="1"/>
      <c r="H114" s="1"/>
    </row>
    <row r="115" spans="2:10" ht="16.5" customHeight="1" x14ac:dyDescent="0.25">
      <c r="B115" s="1"/>
      <c r="C115" s="36"/>
      <c r="D115" s="1"/>
      <c r="E115" s="1"/>
      <c r="F115" s="1"/>
      <c r="G115" s="1"/>
      <c r="H115" s="1"/>
    </row>
    <row r="116" spans="2:10" ht="16.5" customHeight="1" x14ac:dyDescent="0.25">
      <c r="B116" s="1"/>
      <c r="C116" s="34"/>
      <c r="D116" s="1"/>
      <c r="E116" s="1"/>
      <c r="F116" s="1"/>
      <c r="G116" s="1"/>
      <c r="H116" s="1"/>
      <c r="J116" s="37"/>
    </row>
    <row r="117" spans="2:10" ht="19.5" x14ac:dyDescent="0.3">
      <c r="B117" s="38" t="s">
        <v>110</v>
      </c>
      <c r="C117" s="38"/>
      <c r="D117" s="38"/>
      <c r="E117" s="39" t="s">
        <v>111</v>
      </c>
      <c r="F117" s="40" t="s">
        <v>112</v>
      </c>
      <c r="G117" s="40"/>
      <c r="H117" s="40"/>
      <c r="J117" s="41"/>
    </row>
    <row r="118" spans="2:10" ht="5.25" customHeight="1" x14ac:dyDescent="0.35">
      <c r="B118" s="42"/>
      <c r="C118" s="39"/>
      <c r="D118" s="39"/>
      <c r="E118" s="39"/>
      <c r="F118" s="43"/>
      <c r="G118" s="43"/>
      <c r="H118" s="43"/>
      <c r="I118" s="44"/>
    </row>
    <row r="119" spans="2:10" ht="19.5" x14ac:dyDescent="0.3">
      <c r="B119" s="45" t="s">
        <v>113</v>
      </c>
      <c r="C119" s="45"/>
      <c r="D119" s="45"/>
      <c r="E119" s="46" t="s">
        <v>114</v>
      </c>
      <c r="F119" s="47" t="s">
        <v>115</v>
      </c>
      <c r="G119" s="47"/>
      <c r="H119" s="47"/>
    </row>
    <row r="120" spans="2:10" ht="19.5" x14ac:dyDescent="0.3">
      <c r="B120" s="38" t="s">
        <v>116</v>
      </c>
      <c r="C120" s="38"/>
      <c r="D120" s="38"/>
      <c r="E120" s="39" t="s">
        <v>117</v>
      </c>
      <c r="F120" s="40" t="s">
        <v>118</v>
      </c>
      <c r="G120" s="40"/>
      <c r="H120" s="40"/>
    </row>
    <row r="121" spans="2:10" ht="19.5" x14ac:dyDescent="0.3">
      <c r="B121" s="42"/>
      <c r="C121" s="48"/>
      <c r="D121" s="48"/>
      <c r="E121" s="49"/>
      <c r="F121" s="49"/>
      <c r="G121" s="49"/>
      <c r="H121" s="49"/>
      <c r="I121" s="44"/>
    </row>
    <row r="122" spans="2:10" ht="19.5" x14ac:dyDescent="0.3">
      <c r="B122" s="42"/>
      <c r="C122" s="48"/>
      <c r="D122" s="48"/>
      <c r="E122" s="49"/>
      <c r="F122" s="49"/>
      <c r="G122" s="49"/>
      <c r="H122" s="49"/>
    </row>
    <row r="123" spans="2:10" ht="18" x14ac:dyDescent="0.25">
      <c r="B123" s="50"/>
      <c r="C123" s="50"/>
      <c r="D123" s="50"/>
      <c r="E123" s="51"/>
      <c r="F123" s="49"/>
      <c r="G123" s="52"/>
      <c r="H123" s="49"/>
    </row>
    <row r="124" spans="2:10" x14ac:dyDescent="0.25">
      <c r="B124" s="1"/>
      <c r="C124" s="1"/>
      <c r="D124" s="1"/>
      <c r="E124" s="1"/>
      <c r="F124" s="1"/>
      <c r="G124" s="1"/>
      <c r="H124" s="1"/>
    </row>
    <row r="125" spans="2:10" x14ac:dyDescent="0.25">
      <c r="B125" s="1"/>
      <c r="C125" s="1"/>
      <c r="D125" s="1"/>
      <c r="E125" s="1"/>
      <c r="F125" s="1"/>
      <c r="G125" s="1"/>
      <c r="H125" s="1"/>
    </row>
    <row r="126" spans="2:10" x14ac:dyDescent="0.25">
      <c r="B126" s="1"/>
      <c r="C126" s="1"/>
      <c r="D126" s="1"/>
      <c r="E126" s="1"/>
      <c r="F126" s="1"/>
      <c r="G126" s="1"/>
      <c r="H126" s="1"/>
    </row>
  </sheetData>
  <mergeCells count="18">
    <mergeCell ref="F118:H118"/>
    <mergeCell ref="B119:D119"/>
    <mergeCell ref="F119:H119"/>
    <mergeCell ref="B120:D120"/>
    <mergeCell ref="F120:H120"/>
    <mergeCell ref="B123:D123"/>
    <mergeCell ref="B11:B13"/>
    <mergeCell ref="C11:H11"/>
    <mergeCell ref="C12:D12"/>
    <mergeCell ref="F12:H12"/>
    <mergeCell ref="B117:D117"/>
    <mergeCell ref="F117:H117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4" fitToHeight="0" orientation="portrait" r:id="rId1"/>
  <rowBreaks count="5" manualBreakCount="5">
    <brk id="51" min="1" max="7" man="1"/>
    <brk id="103" min="1" max="7" man="1"/>
    <brk id="120" min="1" max="7" man="1"/>
    <brk id="124" min="1" max="7" man="1"/>
    <brk id="12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MARZO </vt:lpstr>
      <vt:lpstr>'INGRESOS Y EGRESOS MARZO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2023-04-18T20:05:47Z</dcterms:created>
  <dcterms:modified xsi:type="dcterms:W3CDTF">2023-04-18T20:06:24Z</dcterms:modified>
</cp:coreProperties>
</file>