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"/>
    </mc:Choice>
  </mc:AlternateContent>
  <xr:revisionPtr revIDLastSave="0" documentId="8_{88713757-9277-4C13-A309-ED5CFD5580B7}" xr6:coauthVersionLast="47" xr6:coauthVersionMax="47" xr10:uidLastSave="{00000000-0000-0000-0000-000000000000}"/>
  <bookViews>
    <workbookView xWindow="-120" yWindow="-120" windowWidth="29040" windowHeight="15840" xr2:uid="{482C2679-041B-4C3D-A0E3-CAF683735C41}"/>
  </bookViews>
  <sheets>
    <sheet name="INGRESOS Y EGRESOS DICIEMBRE" sheetId="1" r:id="rId1"/>
  </sheets>
  <externalReferences>
    <externalReference r:id="rId2"/>
  </externalReferences>
  <definedNames>
    <definedName name="_xlnm._FilterDatabase" localSheetId="0" hidden="1">'INGRESOS Y EGRESOS DICIEMBRE'!$F$13:$H$109</definedName>
    <definedName name="_xlnm.Print_Area" localSheetId="0">'INGRESOS Y EGRESOS DICIEMBRE'!$B$1:$H$117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F109" i="1"/>
  <c r="H14" i="1"/>
  <c r="H109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</calcChain>
</file>

<file path=xl/sharedStrings.xml><?xml version="1.0" encoding="utf-8"?>
<sst xmlns="http://schemas.openxmlformats.org/spreadsheetml/2006/main" count="121" uniqueCount="117">
  <si>
    <t>CONSEJO DE COORDINACION DE LA ZONA ESPECIAL DESARROLLO FRONTERIZO</t>
  </si>
  <si>
    <t>Banco de Reservas de la Rep. Dom.</t>
  </si>
  <si>
    <t>Del 01 al 31 DE DICIEMBRE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</si>
  <si>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</si>
  <si>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</si>
  <si>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</si>
  <si>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</si>
  <si>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</si>
  <si>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</si>
  <si>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</si>
  <si>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</si>
  <si>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</si>
  <si>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</si>
  <si>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4524000036227 R-6881</t>
  </si>
  <si>
    <t>TRANSFERENCIA RECIBIDA NO. 4524000010751 R-6882</t>
  </si>
  <si>
    <t>TRANSFERENCIA RECIBIDA NO. 4524000016019 R-6883</t>
  </si>
  <si>
    <t>TRANSFERENCIA RECIBIDA NO. 202230038921236 R-6884</t>
  </si>
  <si>
    <t>TRANSFERENCIA RECIBIDA NO. 202230038920892 R-6885</t>
  </si>
  <si>
    <t>DEPOSITO RECIBIDO REF. 231204005410030797 R-6886</t>
  </si>
  <si>
    <t>CONTRIBUCION ECONOMICA REF. CK-4475</t>
  </si>
  <si>
    <t>DEPOSITO RECIBIDO REF. 231205000600100048 R-6887</t>
  </si>
  <si>
    <t>TRANSFERENCIA RECIBIDA NO. 202230039037624 R-6888</t>
  </si>
  <si>
    <t>TRANSFERENCIA RECIBIDA NO. 202230039037870 R-6889</t>
  </si>
  <si>
    <t>TRANSFERENCIA RECIBIDA NO. 202230039038120 R-6890</t>
  </si>
  <si>
    <t>TRANSFERENCIA RECIBIDA NO.202230039038288 R-6891</t>
  </si>
  <si>
    <t>TRANSFERENCIA RECIBIDA NO. 32932223745 R-6892</t>
  </si>
  <si>
    <t>TRANSFERENCIA RECIBIDA NO. 202230039051564 R-6893</t>
  </si>
  <si>
    <t>TRANSFERENCIA RECIBIDA NO.32942140780  R-6894</t>
  </si>
  <si>
    <t>TRANSFERENCIA RECIBIDA NO. 32942194859 R-6895</t>
  </si>
  <si>
    <t>AYUDAS Y DONACIONES REF. CK-4472</t>
  </si>
  <si>
    <t>AYUDAS Y DONACIONES REF. CK-4476</t>
  </si>
  <si>
    <t>TRANSFERENCIA RECIBIDA NO. 32947357776 R-6896</t>
  </si>
  <si>
    <t>TRANSFERENCIA RECIBIDA NO.  32955954926 R-6897</t>
  </si>
  <si>
    <t>08/12/20223</t>
  </si>
  <si>
    <t>TRANSFERENCIA RECIBIDA NO. 202230039191367  R-6898</t>
  </si>
  <si>
    <t>TRANSFERENCIA RECIBIDA NO.  202230039191363 R-6899</t>
  </si>
  <si>
    <t>TRANSFERENCIA RECIBIDA NO. 202230039191307  R-6900</t>
  </si>
  <si>
    <t>TRANSFERENCIA RECIBIDA NO. 202230039191329  R-6901</t>
  </si>
  <si>
    <t>TRANSFERENCIA RECIBIDA NO. 4524000010616  R-6902</t>
  </si>
  <si>
    <t>PAGO CONTRATACION SERVICIO DE CATERING REF.</t>
  </si>
  <si>
    <t>TRANSFERENCIA RECIBIDA NO.   R-6903</t>
  </si>
  <si>
    <t>DEPOSITO RECIBIDO REF.231211002550030542 R-6904</t>
  </si>
  <si>
    <t>R-6905 NULO</t>
  </si>
  <si>
    <t>TRANSFERENCIA RECIBIDA NO. 4524000010616  R-6906</t>
  </si>
  <si>
    <t>REPOSICION FONDO DE CAJA CHICA CEDE PRINCIPAL REF. CK-4477</t>
  </si>
  <si>
    <t>TRANSFERENCIA RECIBIDA NO.4524000030372  R-6907</t>
  </si>
  <si>
    <t>TRANSFERENCIA RECIBIDA NO. 202230039466685 R-69008</t>
  </si>
  <si>
    <t>TRANSFERENCIA RECIBIDA NO. 202230039466683 R-69009</t>
  </si>
  <si>
    <t>TRANSFERENCIA RECIBIDA NO. 202230039460716 R-69011</t>
  </si>
  <si>
    <t>TRANSFERENCIA RECIBIDA NO.4524000018896 R-6910</t>
  </si>
  <si>
    <t>PAGO VIATICOS  REGIONAL NORTE ACTIVIDADES VARIAS REF.33076202223</t>
  </si>
  <si>
    <t>PAGO VIATICOS  REGIONAL NORTE ACTIVIDADES VARIAS REF.33076202677</t>
  </si>
  <si>
    <t>PAGO VIATICOS  REGIONAL NORTE ACTIVIDADES VARIAS REF.33076225960</t>
  </si>
  <si>
    <t>PAGO VIATICOS  REGIONAL NORTE ACTIVIDADES VARIAS REF.33076226504</t>
  </si>
  <si>
    <t>PAGO VIATICOS  REGIONAL NORTE ACTIVIDADES VARIAS REF.33076256080</t>
  </si>
  <si>
    <t>PAGO VIATICOS  REGIONAL NORTE ACTIVIDADES VARIAS REF.33076270888</t>
  </si>
  <si>
    <t>PAGO VIATICOS  REGIONAL NORTE ACTIVIDADES VARIAS REF.33076284627</t>
  </si>
  <si>
    <t>PAGO VIATICOS  REGIONAL NORTE ACTIVIDADES VARIAS REF.33076308270</t>
  </si>
  <si>
    <t>PAGO VIATICOS  REGIONAL NORTE ACTIVIDADES VARIAS REF.33076323996</t>
  </si>
  <si>
    <t>PAGO VIATICOS  REGIONAL NORTE ACTIVIDADES VARIAS REF.33076339231</t>
  </si>
  <si>
    <t>PAGO VIATICOS  REGIONAL NORTE ACTIVIDADES VARIAS REF.33076353412</t>
  </si>
  <si>
    <t>PAGO VIATICOS  REGIONAL NORTE ACTIVIDADES VARIAS REF.3076366266</t>
  </si>
  <si>
    <t>PAGO VIATICOS  REGIONAL NORTE ACTIVIDADES VARIAS REF.33076383736</t>
  </si>
  <si>
    <t>PAGO VIATICOS  REGIONAL NORTE ACTIVIDADES VARIAS REF.33076467162</t>
  </si>
  <si>
    <t>PAGO VIATICOS  REGIONAL NORTE ACTIVIDADES VARIAS REF.33076401817</t>
  </si>
  <si>
    <t>PAGO VIATICOS  REGIONAL NORTE ACTIVIDADES VARIAS REF.33076514714</t>
  </si>
  <si>
    <t>PAGO VIATICOS  REGIONAL NORTE ACTIVIDADES VARIAS REF.33076545421</t>
  </si>
  <si>
    <t>PAGO VIATICOS  REGIONAL NORTE ACTIVIDADES VARIAS REF.33076561962</t>
  </si>
  <si>
    <t>PAGO VIATICOS  REGIONAL NORTE ACTIVIDADES VARIAS REF.33076580219</t>
  </si>
  <si>
    <t>PAGO REEMBOLSO GASTOS DE REPRESENTACION REF.3076630773</t>
  </si>
  <si>
    <t>PAGO CONTRATACION DE SONIDO PARA ACTIVIDAD REF.33076651140</t>
  </si>
  <si>
    <t>PAGO VIATICOS  REGIONAL NORTE ACTIVIDADES VARIAS REF.33078475198</t>
  </si>
  <si>
    <t>PAGO VIATICOS  REGIONAL NORTE ACTIVIDADES VARIAS REF.33078486332</t>
  </si>
  <si>
    <t>PAGO VIATICOS  REGIONAL NORTE ACTIVIDADES VARIAS REF.33078498436</t>
  </si>
  <si>
    <t>AYUDAS Y DONACIONES REF. CK-4478</t>
  </si>
  <si>
    <t>DEPOSITO RECIBIDO REF.231218000600100532 R-6912</t>
  </si>
  <si>
    <t>TRANSFERENCIA RECIBIDA NO.4524000034872 R-6913</t>
  </si>
  <si>
    <t>TRANSFERENCIA RECIBIDA NO.4524000034871 R-6914</t>
  </si>
  <si>
    <t>TRANSFERENCIA RECIBIDA NO. 33113405465R-6915</t>
  </si>
  <si>
    <t>TRANSFERENCIA RECIBIDA NO. 45240000157485 R-6916</t>
  </si>
  <si>
    <t>PAGO VIATICOS REPRESENTANTES PROVINCIALES REF. 33146104836</t>
  </si>
  <si>
    <t>PAGO VIATICOS REPRESENTANTES PROVINCIALES REF. 33146104455</t>
  </si>
  <si>
    <t>PAGO VIATICOS REPRESENTANTES PROVINCIALES REF. 33146103999</t>
  </si>
  <si>
    <t>PAGO VIATICOS REPRESENTANTES PROVINCIALES REF. 33146103552</t>
  </si>
  <si>
    <t>PAGO VIATICOS REPRESENTANTES PROVINCIALES REF. 33146103169</t>
  </si>
  <si>
    <t>PAGO VIATICOS REPRESENTANTES PROVINCIALES REF. 33146102805</t>
  </si>
  <si>
    <t>PAGO VIATICOS REPRESENTANTES PROVINCIALES REF. 33146102342</t>
  </si>
  <si>
    <t>TRANSFERENCIA RECIBIDA NO.33157676894 R-6917</t>
  </si>
  <si>
    <t>PAGO CABLE E INTERNET REGIONAL NORTE REF. NO.33188265272</t>
  </si>
  <si>
    <t>PAGO VIATICOS ZONA REGIONAL NORTE REF.33188264684</t>
  </si>
  <si>
    <t>PAGO VIATICOS ZONA REGIONAL NORTE REF.33188264056</t>
  </si>
  <si>
    <t>TRANSFERENCIA RECIBIDA NO. R-6918</t>
  </si>
  <si>
    <t>TRANSFERENCIA RECIBIDA NO.33181675427 R-6919</t>
  </si>
  <si>
    <t>TRANSFERENCIA RECIBIDA NO.4524000032868 R-6920</t>
  </si>
  <si>
    <t>TRANSFERENCIA RECIBIDA NO.4524000032866 R-6921</t>
  </si>
  <si>
    <t>TRANSFERENCIA RECIBIDA NO.4524000033289 R-6922</t>
  </si>
  <si>
    <t>TRANSFERENCIA RECIBIDA NO. 202230040145972 R-6923</t>
  </si>
  <si>
    <t>TRANSFERENCIA RECIBIDA NO. 33248687142 R-69224</t>
  </si>
  <si>
    <t>TRANSFERENCIA RECIBIDA NO.33248706694  R-6925</t>
  </si>
  <si>
    <t>TRANSFERENCIA RECIBIDA NO. 33257434710 R-6926</t>
  </si>
  <si>
    <t>PAGO SERVICIOS ENERGIA ELECTRICA OFICINA REGIONAL NORTE REF.33256979760</t>
  </si>
  <si>
    <t>PAGO COMPLETIVO SERVICIO DE CATERING REF.3256989793</t>
  </si>
  <si>
    <t>TRANSFERENCIA RECIBIDA NO.4524000038596 R-6927</t>
  </si>
  <si>
    <t>TRANSFERENCIA RECIBIDA NO.4524000038591 R-6928</t>
  </si>
  <si>
    <t>TRANSFERENCIA RECIBIDA NO.4524000038593 R-69229</t>
  </si>
  <si>
    <t>TRANSFERENCIA RECIBIDA NO.4524000038594 R-69230</t>
  </si>
  <si>
    <t>TRANSFERENCIA RECIBIDA NO.4524000038595 R-69231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</si>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</sst>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43" fontId="16" fillId="0" borderId="1" xfId="1" applyFont="1" applyBorder="1"/>
    <xf numFmtId="0" fontId="17" fillId="0" borderId="1" xfId="0" applyFont="1" applyBorder="1" applyAlignment="1">
      <alignment horizontal="center"/>
    </xf>
    <xf numFmtId="43" fontId="17" fillId="2" borderId="1" xfId="1" applyFont="1" applyFill="1" applyBorder="1"/>
    <xf numFmtId="0" fontId="18" fillId="0" borderId="0" xfId="0" applyFont="1" applyAlignment="1">
      <alignment horizontal="left"/>
    </xf>
    <xf numFmtId="43" fontId="17" fillId="0" borderId="1" xfId="1" applyFont="1" applyFill="1" applyBorder="1"/>
    <xf numFmtId="0" fontId="11" fillId="0" borderId="3" xfId="0" applyFont="1" applyBorder="1" applyAlignment="1">
      <alignment horizontal="center" wrapText="1"/>
    </xf>
    <xf numFmtId="0" fontId="17" fillId="0" borderId="1" xfId="0" applyFont="1" applyBorder="1"/>
    <xf numFmtId="2" fontId="0" fillId="0" borderId="0" xfId="0" applyNumberFormat="1"/>
    <xf numFmtId="4" fontId="19" fillId="0" borderId="3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43" fontId="0" fillId="0" borderId="0" xfId="1" applyFont="1"/>
    <xf numFmtId="166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</cellXfs>
  <cellStyles count="5">
    <cellStyle name="Hipervínculo" xfId="2" builtinId="8"/>
    <cellStyle name="Millares" xfId="1" builtinId="3"/>
    <cellStyle name="Millares 2 2" xfId="4" xr:uid="{812BC639-9F1A-459E-861E-50F4F6A6E870}"/>
    <cellStyle name="Normal" xfId="0" builtinId="0"/>
    <cellStyle name="Normal 2" xfId="3" xr:uid="{5CE9C163-B2E9-45DA-826E-A483BE926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E089C3-12CD-4CAE-B732-5A406743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3">
          <cell r="H93">
            <v>8135155.3600000013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7E40-7EBA-40FF-903C-B487E66D6D23}">
  <sheetPr>
    <pageSetUpPr fitToPage="1"/>
  </sheetPr>
  <dimension ref="B1:K123"/>
  <sheetViews>
    <sheetView tabSelected="1" view="pageBreakPreview" topLeftCell="B97" zoomScaleNormal="100" zoomScaleSheetLayoutView="100" workbookViewId="0">
      <selection activeCell="E108" sqref="E108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6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NOVIEMBRE'!H93</f>
        <v>8135155.3600000013</v>
      </c>
    </row>
    <row r="15" spans="2:11" ht="24.95" customHeight="1" thickBot="1" x14ac:dyDescent="0.3">
      <c r="B15" s="12"/>
      <c r="C15" s="17">
        <v>45261</v>
      </c>
      <c r="D15" s="14"/>
      <c r="E15" s="18" t="s">
        <v>13</v>
      </c>
      <c r="F15" s="19">
        <v>11500</v>
      </c>
      <c r="G15" s="20"/>
      <c r="H15" s="20">
        <f t="shared" ref="H15:H78" si="0">H14+F15-G15</f>
        <v>8146655.3600000013</v>
      </c>
    </row>
    <row r="16" spans="2:11" ht="24.95" customHeight="1" thickBot="1" x14ac:dyDescent="0.3">
      <c r="B16" s="12"/>
      <c r="C16" s="17">
        <v>45264</v>
      </c>
      <c r="D16" s="14"/>
      <c r="E16" s="18" t="s">
        <v>14</v>
      </c>
      <c r="F16" s="19">
        <v>57500</v>
      </c>
      <c r="G16" s="20"/>
      <c r="H16" s="20">
        <f t="shared" si="0"/>
        <v>8204155.3600000013</v>
      </c>
    </row>
    <row r="17" spans="2:10" ht="24.95" customHeight="1" thickBot="1" x14ac:dyDescent="0.3">
      <c r="B17" s="12"/>
      <c r="C17" s="17">
        <v>45264</v>
      </c>
      <c r="D17" s="14"/>
      <c r="E17" s="18" t="s">
        <v>15</v>
      </c>
      <c r="F17" s="19">
        <v>57500</v>
      </c>
      <c r="G17" s="20"/>
      <c r="H17" s="20">
        <f t="shared" si="0"/>
        <v>8261655.3600000013</v>
      </c>
    </row>
    <row r="18" spans="2:10" ht="24.95" customHeight="1" thickBot="1" x14ac:dyDescent="0.3">
      <c r="B18" s="12"/>
      <c r="C18" s="17">
        <v>45264</v>
      </c>
      <c r="D18" s="14"/>
      <c r="E18" s="18" t="s">
        <v>16</v>
      </c>
      <c r="F18" s="19">
        <v>15000</v>
      </c>
      <c r="G18" s="20"/>
      <c r="H18" s="20">
        <f t="shared" si="0"/>
        <v>8276655.3600000013</v>
      </c>
    </row>
    <row r="19" spans="2:10" ht="24.95" customHeight="1" thickBot="1" x14ac:dyDescent="0.3">
      <c r="B19" s="12"/>
      <c r="C19" s="17">
        <v>45264</v>
      </c>
      <c r="D19" s="21"/>
      <c r="E19" s="18" t="s">
        <v>17</v>
      </c>
      <c r="F19" s="19">
        <v>11500</v>
      </c>
      <c r="G19" s="22"/>
      <c r="H19" s="20">
        <f t="shared" si="0"/>
        <v>8288155.3600000013</v>
      </c>
    </row>
    <row r="20" spans="2:10" ht="24.95" customHeight="1" thickBot="1" x14ac:dyDescent="0.3">
      <c r="B20" s="12"/>
      <c r="C20" s="17">
        <v>45264</v>
      </c>
      <c r="D20" s="14"/>
      <c r="E20" s="18" t="s">
        <v>18</v>
      </c>
      <c r="F20" s="19">
        <v>11500</v>
      </c>
      <c r="G20" s="22"/>
      <c r="H20" s="20">
        <f t="shared" si="0"/>
        <v>8299655.3600000013</v>
      </c>
    </row>
    <row r="21" spans="2:10" ht="24.95" customHeight="1" thickBot="1" x14ac:dyDescent="0.3">
      <c r="B21" s="12"/>
      <c r="C21" s="17">
        <v>45264</v>
      </c>
      <c r="D21" s="18">
        <v>4475</v>
      </c>
      <c r="E21" s="18" t="s">
        <v>19</v>
      </c>
      <c r="F21" s="19"/>
      <c r="G21" s="22">
        <v>15000</v>
      </c>
      <c r="H21" s="20">
        <f t="shared" si="0"/>
        <v>8284655.3600000013</v>
      </c>
    </row>
    <row r="22" spans="2:10" ht="24.95" customHeight="1" thickBot="1" x14ac:dyDescent="0.3">
      <c r="B22" s="12"/>
      <c r="C22" s="17">
        <v>45265</v>
      </c>
      <c r="D22" s="18"/>
      <c r="E22" s="18" t="s">
        <v>20</v>
      </c>
      <c r="F22" s="19">
        <v>94265</v>
      </c>
      <c r="G22" s="22"/>
      <c r="H22" s="20">
        <f t="shared" si="0"/>
        <v>8378920.3600000013</v>
      </c>
    </row>
    <row r="23" spans="2:10" ht="24.95" customHeight="1" thickBot="1" x14ac:dyDescent="0.3">
      <c r="B23" s="12"/>
      <c r="C23" s="17">
        <v>45266</v>
      </c>
      <c r="D23" s="18"/>
      <c r="E23" s="18" t="s">
        <v>21</v>
      </c>
      <c r="F23" s="19">
        <v>15000</v>
      </c>
      <c r="G23" s="22"/>
      <c r="H23" s="20">
        <f t="shared" si="0"/>
        <v>8393920.3600000013</v>
      </c>
    </row>
    <row r="24" spans="2:10" ht="24.95" customHeight="1" thickBot="1" x14ac:dyDescent="0.3">
      <c r="B24" s="12"/>
      <c r="C24" s="17">
        <v>45266</v>
      </c>
      <c r="D24" s="23"/>
      <c r="E24" s="18" t="s">
        <v>22</v>
      </c>
      <c r="F24" s="19">
        <v>15000</v>
      </c>
      <c r="G24" s="22"/>
      <c r="H24" s="20">
        <f t="shared" si="0"/>
        <v>8408920.3600000013</v>
      </c>
    </row>
    <row r="25" spans="2:10" ht="24.95" customHeight="1" thickBot="1" x14ac:dyDescent="0.3">
      <c r="B25" s="12"/>
      <c r="C25" s="17">
        <v>45266</v>
      </c>
      <c r="D25" s="23"/>
      <c r="E25" s="18" t="s">
        <v>23</v>
      </c>
      <c r="F25" s="19">
        <v>11500</v>
      </c>
      <c r="G25" s="24"/>
      <c r="H25" s="20">
        <f t="shared" si="0"/>
        <v>8420420.3600000013</v>
      </c>
      <c r="J25" s="25"/>
    </row>
    <row r="26" spans="2:10" ht="24.95" customHeight="1" thickBot="1" x14ac:dyDescent="0.3">
      <c r="B26" s="12"/>
      <c r="C26" s="17">
        <v>45266</v>
      </c>
      <c r="D26" s="23"/>
      <c r="E26" s="18" t="s">
        <v>24</v>
      </c>
      <c r="F26" s="19">
        <v>11500</v>
      </c>
      <c r="G26" s="24"/>
      <c r="H26" s="20">
        <f t="shared" si="0"/>
        <v>8431920.3600000013</v>
      </c>
    </row>
    <row r="27" spans="2:10" ht="24.95" customHeight="1" thickBot="1" x14ac:dyDescent="0.3">
      <c r="B27" s="12"/>
      <c r="C27" s="17">
        <v>45266</v>
      </c>
      <c r="D27" s="23"/>
      <c r="E27" s="18" t="s">
        <v>25</v>
      </c>
      <c r="F27" s="19">
        <v>23000</v>
      </c>
      <c r="G27" s="24"/>
      <c r="H27" s="20">
        <f t="shared" si="0"/>
        <v>8454920.3600000013</v>
      </c>
    </row>
    <row r="28" spans="2:10" ht="24.95" customHeight="1" thickBot="1" x14ac:dyDescent="0.3">
      <c r="B28" s="12"/>
      <c r="C28" s="17">
        <v>45266</v>
      </c>
      <c r="D28" s="23"/>
      <c r="E28" s="18" t="s">
        <v>26</v>
      </c>
      <c r="F28" s="19">
        <v>11500</v>
      </c>
      <c r="G28" s="24"/>
      <c r="H28" s="20">
        <f t="shared" si="0"/>
        <v>8466420.3600000013</v>
      </c>
    </row>
    <row r="29" spans="2:10" ht="24.95" customHeight="1" thickBot="1" x14ac:dyDescent="0.3">
      <c r="B29" s="12"/>
      <c r="C29" s="17">
        <v>45266</v>
      </c>
      <c r="D29" s="23"/>
      <c r="E29" s="18" t="s">
        <v>27</v>
      </c>
      <c r="F29" s="19">
        <v>11500</v>
      </c>
      <c r="G29" s="24"/>
      <c r="H29" s="20">
        <f t="shared" si="0"/>
        <v>8477920.3600000013</v>
      </c>
    </row>
    <row r="30" spans="2:10" ht="24.95" customHeight="1" thickBot="1" x14ac:dyDescent="0.3">
      <c r="B30" s="12"/>
      <c r="C30" s="17">
        <v>45266</v>
      </c>
      <c r="D30" s="23"/>
      <c r="E30" s="18" t="s">
        <v>28</v>
      </c>
      <c r="F30" s="19">
        <v>11500</v>
      </c>
      <c r="G30" s="26"/>
      <c r="H30" s="20">
        <f t="shared" si="0"/>
        <v>8489420.3600000013</v>
      </c>
    </row>
    <row r="31" spans="2:10" ht="24.95" customHeight="1" thickBot="1" x14ac:dyDescent="0.3">
      <c r="B31" s="12"/>
      <c r="C31" s="17">
        <v>45266</v>
      </c>
      <c r="D31" s="27">
        <v>4472</v>
      </c>
      <c r="E31" s="18" t="s">
        <v>29</v>
      </c>
      <c r="F31" s="22"/>
      <c r="G31" s="22">
        <v>25000</v>
      </c>
      <c r="H31" s="20">
        <f t="shared" si="0"/>
        <v>8464420.3600000013</v>
      </c>
    </row>
    <row r="32" spans="2:10" ht="24.95" customHeight="1" thickBot="1" x14ac:dyDescent="0.3">
      <c r="B32" s="12"/>
      <c r="C32" s="17">
        <v>45266</v>
      </c>
      <c r="D32" s="23">
        <v>4476</v>
      </c>
      <c r="E32" s="18" t="s">
        <v>30</v>
      </c>
      <c r="F32" s="22"/>
      <c r="G32" s="22">
        <v>15000</v>
      </c>
      <c r="H32" s="20">
        <f t="shared" si="0"/>
        <v>8449420.3600000013</v>
      </c>
    </row>
    <row r="33" spans="2:8" ht="24.95" customHeight="1" thickBot="1" x14ac:dyDescent="0.3">
      <c r="B33" s="12"/>
      <c r="C33" s="17">
        <v>45267</v>
      </c>
      <c r="D33" s="23"/>
      <c r="E33" s="18" t="s">
        <v>31</v>
      </c>
      <c r="F33" s="19">
        <v>11500</v>
      </c>
      <c r="G33" s="22"/>
      <c r="H33" s="20">
        <f t="shared" si="0"/>
        <v>8460920.3600000013</v>
      </c>
    </row>
    <row r="34" spans="2:8" ht="24.95" customHeight="1" thickBot="1" x14ac:dyDescent="0.3">
      <c r="B34" s="12"/>
      <c r="C34" s="17">
        <v>45267</v>
      </c>
      <c r="D34" s="23"/>
      <c r="E34" s="18" t="s">
        <v>32</v>
      </c>
      <c r="F34" s="19">
        <v>57500</v>
      </c>
      <c r="G34" s="22"/>
      <c r="H34" s="20">
        <f t="shared" si="0"/>
        <v>8518420.3600000013</v>
      </c>
    </row>
    <row r="35" spans="2:8" ht="24.95" customHeight="1" thickBot="1" x14ac:dyDescent="0.3">
      <c r="B35" s="12"/>
      <c r="C35" s="17" t="s">
        <v>33</v>
      </c>
      <c r="D35" s="23"/>
      <c r="E35" s="18" t="s">
        <v>34</v>
      </c>
      <c r="F35" s="19">
        <v>11500</v>
      </c>
      <c r="G35" s="22"/>
      <c r="H35" s="20">
        <f t="shared" si="0"/>
        <v>8529920.3600000013</v>
      </c>
    </row>
    <row r="36" spans="2:8" ht="24.95" customHeight="1" thickBot="1" x14ac:dyDescent="0.3">
      <c r="B36" s="12"/>
      <c r="C36" s="17" t="s">
        <v>33</v>
      </c>
      <c r="D36" s="28"/>
      <c r="E36" s="18" t="s">
        <v>35</v>
      </c>
      <c r="F36" s="19">
        <v>11500</v>
      </c>
      <c r="G36" s="22"/>
      <c r="H36" s="20">
        <f t="shared" si="0"/>
        <v>8541420.3600000013</v>
      </c>
    </row>
    <row r="37" spans="2:8" ht="24.95" customHeight="1" thickBot="1" x14ac:dyDescent="0.3">
      <c r="B37" s="12"/>
      <c r="C37" s="17" t="s">
        <v>33</v>
      </c>
      <c r="D37" s="28"/>
      <c r="E37" s="18" t="s">
        <v>36</v>
      </c>
      <c r="F37" s="19">
        <v>11500</v>
      </c>
      <c r="G37" s="22"/>
      <c r="H37" s="20">
        <f t="shared" si="0"/>
        <v>8552920.3600000013</v>
      </c>
    </row>
    <row r="38" spans="2:8" ht="24.95" customHeight="1" thickBot="1" x14ac:dyDescent="0.3">
      <c r="B38" s="12"/>
      <c r="C38" s="17" t="s">
        <v>33</v>
      </c>
      <c r="D38" s="23"/>
      <c r="E38" s="18" t="s">
        <v>37</v>
      </c>
      <c r="F38" s="19">
        <v>11500</v>
      </c>
      <c r="G38" s="22"/>
      <c r="H38" s="20">
        <f t="shared" si="0"/>
        <v>8564420.3600000013</v>
      </c>
    </row>
    <row r="39" spans="2:8" ht="24.95" customHeight="1" thickBot="1" x14ac:dyDescent="0.3">
      <c r="B39" s="12"/>
      <c r="C39" s="17" t="s">
        <v>33</v>
      </c>
      <c r="D39" s="23"/>
      <c r="E39" s="18" t="s">
        <v>38</v>
      </c>
      <c r="F39" s="19">
        <v>11500</v>
      </c>
      <c r="G39" s="22"/>
      <c r="H39" s="20">
        <f t="shared" si="0"/>
        <v>8575920.3600000013</v>
      </c>
    </row>
    <row r="40" spans="2:8" ht="24.95" customHeight="1" thickBot="1" x14ac:dyDescent="0.3">
      <c r="B40" s="12"/>
      <c r="C40" s="17">
        <v>45271</v>
      </c>
      <c r="D40" s="28"/>
      <c r="E40" s="18" t="s">
        <v>39</v>
      </c>
      <c r="F40" s="22"/>
      <c r="G40" s="22">
        <v>128649.79</v>
      </c>
      <c r="H40" s="20">
        <f t="shared" si="0"/>
        <v>8447270.5700000022</v>
      </c>
    </row>
    <row r="41" spans="2:8" ht="24.95" customHeight="1" thickBot="1" x14ac:dyDescent="0.3">
      <c r="B41" s="12"/>
      <c r="C41" s="17">
        <v>45271</v>
      </c>
      <c r="D41" s="23"/>
      <c r="E41" s="18" t="s">
        <v>40</v>
      </c>
      <c r="F41" s="22">
        <v>11500</v>
      </c>
      <c r="G41" s="22"/>
      <c r="H41" s="20">
        <f t="shared" si="0"/>
        <v>8458770.5700000022</v>
      </c>
    </row>
    <row r="42" spans="2:8" ht="24.95" customHeight="1" thickBot="1" x14ac:dyDescent="0.3">
      <c r="B42" s="12"/>
      <c r="C42" s="17">
        <v>45271</v>
      </c>
      <c r="D42" s="28"/>
      <c r="E42" s="18" t="s">
        <v>41</v>
      </c>
      <c r="F42" s="22">
        <v>15000</v>
      </c>
      <c r="G42" s="26"/>
      <c r="H42" s="20">
        <f t="shared" si="0"/>
        <v>8473770.5700000022</v>
      </c>
    </row>
    <row r="43" spans="2:8" ht="24.95" customHeight="1" thickBot="1" x14ac:dyDescent="0.3">
      <c r="B43" s="12"/>
      <c r="C43" s="17">
        <v>45271</v>
      </c>
      <c r="D43" s="28"/>
      <c r="E43" s="18" t="s">
        <v>42</v>
      </c>
      <c r="F43" s="22"/>
      <c r="G43" s="26"/>
      <c r="H43" s="20">
        <f t="shared" si="0"/>
        <v>8473770.5700000022</v>
      </c>
    </row>
    <row r="44" spans="2:8" ht="24.95" customHeight="1" thickBot="1" x14ac:dyDescent="0.3">
      <c r="B44" s="12"/>
      <c r="C44" s="17">
        <v>45271</v>
      </c>
      <c r="D44" s="23"/>
      <c r="E44" s="18" t="s">
        <v>43</v>
      </c>
      <c r="F44" s="22">
        <v>15000</v>
      </c>
      <c r="G44" s="26"/>
      <c r="H44" s="20">
        <f t="shared" si="0"/>
        <v>8488770.5700000022</v>
      </c>
    </row>
    <row r="45" spans="2:8" ht="24.95" customHeight="1" thickBot="1" x14ac:dyDescent="0.3">
      <c r="B45" s="12"/>
      <c r="C45" s="17">
        <v>45272</v>
      </c>
      <c r="D45" s="23">
        <v>4477</v>
      </c>
      <c r="E45" s="18" t="s">
        <v>44</v>
      </c>
      <c r="F45" s="22"/>
      <c r="G45" s="22">
        <v>46261.35</v>
      </c>
      <c r="H45" s="20">
        <f t="shared" si="0"/>
        <v>8442509.2200000025</v>
      </c>
    </row>
    <row r="46" spans="2:8" ht="24.95" customHeight="1" thickBot="1" x14ac:dyDescent="0.3">
      <c r="B46" s="12"/>
      <c r="C46" s="17">
        <v>45273</v>
      </c>
      <c r="D46" s="28"/>
      <c r="E46" s="18" t="s">
        <v>45</v>
      </c>
      <c r="F46" s="22">
        <v>11500</v>
      </c>
      <c r="G46" s="22"/>
      <c r="H46" s="20">
        <f t="shared" si="0"/>
        <v>8454009.2200000025</v>
      </c>
    </row>
    <row r="47" spans="2:8" ht="24.95" customHeight="1" thickBot="1" x14ac:dyDescent="0.3">
      <c r="B47" s="12"/>
      <c r="C47" s="17">
        <v>45274</v>
      </c>
      <c r="D47" s="28"/>
      <c r="E47" s="18" t="s">
        <v>46</v>
      </c>
      <c r="F47" s="22">
        <v>97648</v>
      </c>
      <c r="G47" s="26"/>
      <c r="H47" s="20">
        <f t="shared" si="0"/>
        <v>8551657.2200000025</v>
      </c>
    </row>
    <row r="48" spans="2:8" ht="24.95" customHeight="1" thickBot="1" x14ac:dyDescent="0.3">
      <c r="B48" s="12"/>
      <c r="C48" s="17">
        <v>45274</v>
      </c>
      <c r="D48" s="28"/>
      <c r="E48" s="18" t="s">
        <v>47</v>
      </c>
      <c r="F48" s="22">
        <v>97648</v>
      </c>
      <c r="G48" s="26"/>
      <c r="H48" s="20">
        <f t="shared" si="0"/>
        <v>8649305.2200000025</v>
      </c>
    </row>
    <row r="49" spans="2:10" ht="24.95" customHeight="1" thickBot="1" x14ac:dyDescent="0.3">
      <c r="B49" s="12"/>
      <c r="C49" s="17">
        <v>45274</v>
      </c>
      <c r="D49" s="28"/>
      <c r="E49" s="18" t="s">
        <v>48</v>
      </c>
      <c r="F49" s="22">
        <v>20000</v>
      </c>
      <c r="G49" s="26"/>
      <c r="H49" s="20">
        <f t="shared" si="0"/>
        <v>8669305.2200000025</v>
      </c>
    </row>
    <row r="50" spans="2:10" ht="24.95" customHeight="1" thickBot="1" x14ac:dyDescent="0.3">
      <c r="B50" s="12"/>
      <c r="C50" s="17">
        <v>45275</v>
      </c>
      <c r="D50" s="23"/>
      <c r="E50" s="18" t="s">
        <v>49</v>
      </c>
      <c r="F50" s="22">
        <v>15000</v>
      </c>
      <c r="G50" s="22"/>
      <c r="H50" s="20">
        <f t="shared" si="0"/>
        <v>8684305.2200000025</v>
      </c>
    </row>
    <row r="51" spans="2:10" ht="24.95" customHeight="1" thickBot="1" x14ac:dyDescent="0.3">
      <c r="B51" s="12"/>
      <c r="C51" s="17">
        <v>45275</v>
      </c>
      <c r="D51" s="28"/>
      <c r="E51" s="18" t="s">
        <v>50</v>
      </c>
      <c r="F51" s="26"/>
      <c r="G51" s="22">
        <v>3900</v>
      </c>
      <c r="H51" s="20">
        <f t="shared" si="0"/>
        <v>8680405.2200000025</v>
      </c>
      <c r="J51" s="25"/>
    </row>
    <row r="52" spans="2:10" ht="24.95" customHeight="1" thickBot="1" x14ac:dyDescent="0.3">
      <c r="B52" s="12"/>
      <c r="C52" s="17">
        <v>45275</v>
      </c>
      <c r="D52" s="23"/>
      <c r="E52" s="18" t="s">
        <v>51</v>
      </c>
      <c r="F52" s="26"/>
      <c r="G52" s="22">
        <v>3900</v>
      </c>
      <c r="H52" s="20">
        <f t="shared" si="0"/>
        <v>8676505.2200000025</v>
      </c>
    </row>
    <row r="53" spans="2:10" ht="24.95" customHeight="1" thickBot="1" x14ac:dyDescent="0.3">
      <c r="B53" s="12"/>
      <c r="C53" s="17">
        <v>45275</v>
      </c>
      <c r="D53" s="23"/>
      <c r="E53" s="18" t="s">
        <v>52</v>
      </c>
      <c r="F53" s="26"/>
      <c r="G53" s="22">
        <v>1750</v>
      </c>
      <c r="H53" s="20">
        <f t="shared" si="0"/>
        <v>8674755.2200000025</v>
      </c>
    </row>
    <row r="54" spans="2:10" ht="24.95" customHeight="1" thickBot="1" x14ac:dyDescent="0.3">
      <c r="B54" s="12"/>
      <c r="C54" s="17">
        <v>45275</v>
      </c>
      <c r="D54" s="23"/>
      <c r="E54" s="18" t="s">
        <v>53</v>
      </c>
      <c r="F54" s="26"/>
      <c r="G54" s="22">
        <v>1100</v>
      </c>
      <c r="H54" s="20">
        <f t="shared" si="0"/>
        <v>8673655.2200000025</v>
      </c>
    </row>
    <row r="55" spans="2:10" ht="24.95" customHeight="1" thickBot="1" x14ac:dyDescent="0.3">
      <c r="B55" s="12"/>
      <c r="C55" s="17">
        <v>45275</v>
      </c>
      <c r="D55" s="23"/>
      <c r="E55" s="18" t="s">
        <v>54</v>
      </c>
      <c r="F55" s="26"/>
      <c r="G55" s="22">
        <v>1100</v>
      </c>
      <c r="H55" s="20">
        <f t="shared" si="0"/>
        <v>8672555.2200000025</v>
      </c>
    </row>
    <row r="56" spans="2:10" ht="24.95" customHeight="1" thickBot="1" x14ac:dyDescent="0.3">
      <c r="B56" s="12"/>
      <c r="C56" s="17">
        <v>45275</v>
      </c>
      <c r="D56" s="28"/>
      <c r="E56" s="18" t="s">
        <v>55</v>
      </c>
      <c r="F56" s="26"/>
      <c r="G56" s="22">
        <v>28500</v>
      </c>
      <c r="H56" s="20">
        <f t="shared" si="0"/>
        <v>8644055.2200000025</v>
      </c>
    </row>
    <row r="57" spans="2:10" ht="24.95" customHeight="1" thickBot="1" x14ac:dyDescent="0.3">
      <c r="B57" s="12"/>
      <c r="C57" s="17">
        <v>45275</v>
      </c>
      <c r="D57" s="28"/>
      <c r="E57" s="18" t="s">
        <v>56</v>
      </c>
      <c r="F57" s="26"/>
      <c r="G57" s="22">
        <v>23550</v>
      </c>
      <c r="H57" s="20">
        <f t="shared" si="0"/>
        <v>8620505.2200000025</v>
      </c>
    </row>
    <row r="58" spans="2:10" ht="24.95" customHeight="1" thickBot="1" x14ac:dyDescent="0.3">
      <c r="B58" s="12"/>
      <c r="C58" s="17">
        <v>45275</v>
      </c>
      <c r="D58" s="28"/>
      <c r="E58" s="18" t="s">
        <v>57</v>
      </c>
      <c r="F58" s="26"/>
      <c r="G58" s="22">
        <v>23550</v>
      </c>
      <c r="H58" s="20">
        <f t="shared" si="0"/>
        <v>8596955.2200000025</v>
      </c>
    </row>
    <row r="59" spans="2:10" ht="24.95" customHeight="1" thickBot="1" x14ac:dyDescent="0.3">
      <c r="B59" s="12"/>
      <c r="C59" s="17">
        <v>45275</v>
      </c>
      <c r="D59" s="28"/>
      <c r="E59" s="18" t="s">
        <v>58</v>
      </c>
      <c r="F59" s="26"/>
      <c r="G59" s="22">
        <v>23550</v>
      </c>
      <c r="H59" s="20">
        <f t="shared" si="0"/>
        <v>8573405.2200000025</v>
      </c>
    </row>
    <row r="60" spans="2:10" ht="24.95" customHeight="1" thickBot="1" x14ac:dyDescent="0.3">
      <c r="B60" s="12"/>
      <c r="C60" s="17">
        <v>45275</v>
      </c>
      <c r="D60" s="23"/>
      <c r="E60" s="18" t="s">
        <v>59</v>
      </c>
      <c r="F60" s="22"/>
      <c r="G60" s="22">
        <v>23550</v>
      </c>
      <c r="H60" s="20">
        <f t="shared" si="0"/>
        <v>8549855.2200000025</v>
      </c>
      <c r="J60" s="29"/>
    </row>
    <row r="61" spans="2:10" ht="24.95" customHeight="1" thickBot="1" x14ac:dyDescent="0.3">
      <c r="B61" s="12"/>
      <c r="C61" s="17">
        <v>45275</v>
      </c>
      <c r="D61" s="23"/>
      <c r="E61" s="18" t="s">
        <v>60</v>
      </c>
      <c r="F61" s="22"/>
      <c r="G61" s="22">
        <v>19450</v>
      </c>
      <c r="H61" s="20">
        <f t="shared" si="0"/>
        <v>8530405.2200000025</v>
      </c>
      <c r="J61" s="29"/>
    </row>
    <row r="62" spans="2:10" ht="24.95" customHeight="1" thickBot="1" x14ac:dyDescent="0.3">
      <c r="B62" s="12"/>
      <c r="C62" s="17">
        <v>45275</v>
      </c>
      <c r="D62" s="23"/>
      <c r="E62" s="18" t="s">
        <v>61</v>
      </c>
      <c r="F62" s="26"/>
      <c r="G62" s="22">
        <v>15950</v>
      </c>
      <c r="H62" s="20">
        <f t="shared" si="0"/>
        <v>8514455.2200000025</v>
      </c>
      <c r="J62" s="29"/>
    </row>
    <row r="63" spans="2:10" ht="24.95" customHeight="1" thickBot="1" x14ac:dyDescent="0.3">
      <c r="B63" s="12"/>
      <c r="C63" s="17">
        <v>45275</v>
      </c>
      <c r="D63" s="23"/>
      <c r="E63" s="18" t="s">
        <v>62</v>
      </c>
      <c r="F63" s="26"/>
      <c r="G63" s="22">
        <v>15950</v>
      </c>
      <c r="H63" s="20">
        <f t="shared" si="0"/>
        <v>8498505.2200000025</v>
      </c>
      <c r="J63" s="29"/>
    </row>
    <row r="64" spans="2:10" ht="24.95" customHeight="1" thickBot="1" x14ac:dyDescent="0.3">
      <c r="B64" s="12"/>
      <c r="C64" s="17">
        <v>45275</v>
      </c>
      <c r="D64" s="23"/>
      <c r="E64" s="18" t="s">
        <v>63</v>
      </c>
      <c r="F64" s="26"/>
      <c r="G64" s="22">
        <v>8500</v>
      </c>
      <c r="H64" s="20">
        <f t="shared" si="0"/>
        <v>8490005.2200000025</v>
      </c>
      <c r="J64" s="29"/>
    </row>
    <row r="65" spans="2:10" ht="24.95" customHeight="1" thickBot="1" x14ac:dyDescent="0.3">
      <c r="B65" s="12"/>
      <c r="C65" s="17">
        <v>45275</v>
      </c>
      <c r="D65" s="23"/>
      <c r="E65" s="18" t="s">
        <v>64</v>
      </c>
      <c r="F65" s="22"/>
      <c r="G65" s="22">
        <v>8500</v>
      </c>
      <c r="H65" s="20">
        <f t="shared" si="0"/>
        <v>8481505.2200000025</v>
      </c>
      <c r="J65" s="29"/>
    </row>
    <row r="66" spans="2:10" ht="24.95" customHeight="1" thickBot="1" x14ac:dyDescent="0.3">
      <c r="B66" s="12"/>
      <c r="C66" s="17">
        <v>45275</v>
      </c>
      <c r="D66" s="23"/>
      <c r="E66" s="18" t="s">
        <v>65</v>
      </c>
      <c r="F66" s="22"/>
      <c r="G66" s="22">
        <v>6000</v>
      </c>
      <c r="H66" s="20">
        <f t="shared" si="0"/>
        <v>8475505.2200000025</v>
      </c>
      <c r="J66" s="29"/>
    </row>
    <row r="67" spans="2:10" ht="24.95" customHeight="1" thickBot="1" x14ac:dyDescent="0.3">
      <c r="B67" s="12"/>
      <c r="C67" s="17">
        <v>45275</v>
      </c>
      <c r="D67" s="28"/>
      <c r="E67" s="18" t="s">
        <v>66</v>
      </c>
      <c r="F67" s="26"/>
      <c r="G67" s="22">
        <v>5600</v>
      </c>
      <c r="H67" s="20">
        <f t="shared" si="0"/>
        <v>8469905.2200000025</v>
      </c>
    </row>
    <row r="68" spans="2:10" ht="24.95" customHeight="1" thickBot="1" x14ac:dyDescent="0.3">
      <c r="B68" s="12"/>
      <c r="C68" s="17">
        <v>45275</v>
      </c>
      <c r="D68" s="23"/>
      <c r="E68" s="18" t="s">
        <v>67</v>
      </c>
      <c r="F68" s="22"/>
      <c r="G68" s="22">
        <v>5600</v>
      </c>
      <c r="H68" s="20">
        <f t="shared" si="0"/>
        <v>8464305.2200000025</v>
      </c>
      <c r="J68" s="29"/>
    </row>
    <row r="69" spans="2:10" ht="24.95" customHeight="1" thickBot="1" x14ac:dyDescent="0.3">
      <c r="B69" s="12"/>
      <c r="C69" s="17">
        <v>45275</v>
      </c>
      <c r="D69" s="23"/>
      <c r="E69" s="18" t="s">
        <v>68</v>
      </c>
      <c r="F69" s="22"/>
      <c r="G69" s="22">
        <v>5600</v>
      </c>
      <c r="H69" s="20">
        <f t="shared" si="0"/>
        <v>8458705.2200000025</v>
      </c>
      <c r="J69" s="29"/>
    </row>
    <row r="70" spans="2:10" ht="24.95" customHeight="1" thickBot="1" x14ac:dyDescent="0.3">
      <c r="B70" s="12"/>
      <c r="C70" s="17">
        <v>45275</v>
      </c>
      <c r="D70" s="28"/>
      <c r="E70" s="18" t="s">
        <v>69</v>
      </c>
      <c r="F70" s="26"/>
      <c r="G70" s="22">
        <v>20486.400000000001</v>
      </c>
      <c r="H70" s="20">
        <f t="shared" si="0"/>
        <v>8438218.8200000022</v>
      </c>
    </row>
    <row r="71" spans="2:10" ht="24.95" customHeight="1" thickBot="1" x14ac:dyDescent="0.3">
      <c r="B71" s="12"/>
      <c r="C71" s="17">
        <v>45275</v>
      </c>
      <c r="D71" s="28"/>
      <c r="E71" s="18" t="s">
        <v>70</v>
      </c>
      <c r="F71" s="22"/>
      <c r="G71" s="22">
        <v>12150</v>
      </c>
      <c r="H71" s="20">
        <f t="shared" si="0"/>
        <v>8426068.8200000022</v>
      </c>
    </row>
    <row r="72" spans="2:10" ht="24.95" customHeight="1" thickBot="1" x14ac:dyDescent="0.3">
      <c r="B72" s="12"/>
      <c r="C72" s="17">
        <v>45275</v>
      </c>
      <c r="D72" s="28"/>
      <c r="E72" s="18" t="s">
        <v>71</v>
      </c>
      <c r="F72" s="22"/>
      <c r="G72" s="22">
        <v>5600</v>
      </c>
      <c r="H72" s="20">
        <f t="shared" si="0"/>
        <v>8420468.8200000022</v>
      </c>
    </row>
    <row r="73" spans="2:10" ht="24.95" customHeight="1" thickBot="1" x14ac:dyDescent="0.3">
      <c r="B73" s="12"/>
      <c r="C73" s="17">
        <v>45275</v>
      </c>
      <c r="D73" s="28"/>
      <c r="E73" s="18" t="s">
        <v>72</v>
      </c>
      <c r="F73" s="22"/>
      <c r="G73" s="22">
        <v>5600</v>
      </c>
      <c r="H73" s="20">
        <f t="shared" si="0"/>
        <v>8414868.8200000022</v>
      </c>
    </row>
    <row r="74" spans="2:10" ht="24.95" customHeight="1" thickBot="1" x14ac:dyDescent="0.3">
      <c r="B74" s="12"/>
      <c r="C74" s="17">
        <v>45275</v>
      </c>
      <c r="D74" s="28"/>
      <c r="E74" s="18" t="s">
        <v>73</v>
      </c>
      <c r="F74" s="22"/>
      <c r="G74" s="22">
        <v>6700</v>
      </c>
      <c r="H74" s="20">
        <f t="shared" si="0"/>
        <v>8408168.8200000022</v>
      </c>
    </row>
    <row r="75" spans="2:10" ht="24.95" customHeight="1" thickBot="1" x14ac:dyDescent="0.3">
      <c r="B75" s="12"/>
      <c r="C75" s="17">
        <v>45275</v>
      </c>
      <c r="D75" s="23">
        <v>4478</v>
      </c>
      <c r="E75" s="18" t="s">
        <v>74</v>
      </c>
      <c r="F75" s="22"/>
      <c r="G75" s="22">
        <v>25000</v>
      </c>
      <c r="H75" s="20">
        <f t="shared" si="0"/>
        <v>8383168.8200000022</v>
      </c>
    </row>
    <row r="76" spans="2:10" ht="24.95" customHeight="1" thickBot="1" x14ac:dyDescent="0.3">
      <c r="B76" s="12"/>
      <c r="C76" s="17">
        <v>45278</v>
      </c>
      <c r="D76" s="23"/>
      <c r="E76" s="18" t="s">
        <v>75</v>
      </c>
      <c r="F76" s="22">
        <v>95030</v>
      </c>
      <c r="G76" s="26"/>
      <c r="H76" s="20">
        <f t="shared" si="0"/>
        <v>8478198.8200000022</v>
      </c>
    </row>
    <row r="77" spans="2:10" ht="24.95" customHeight="1" thickBot="1" x14ac:dyDescent="0.3">
      <c r="B77" s="12"/>
      <c r="C77" s="17">
        <v>45278</v>
      </c>
      <c r="D77" s="28"/>
      <c r="E77" s="18" t="s">
        <v>76</v>
      </c>
      <c r="F77" s="22">
        <v>11500</v>
      </c>
      <c r="G77" s="26"/>
      <c r="H77" s="20">
        <f t="shared" si="0"/>
        <v>8489698.8200000022</v>
      </c>
    </row>
    <row r="78" spans="2:10" ht="24.95" customHeight="1" thickBot="1" x14ac:dyDescent="0.3">
      <c r="B78" s="12"/>
      <c r="C78" s="17">
        <v>45278</v>
      </c>
      <c r="D78" s="23"/>
      <c r="E78" s="18" t="s">
        <v>77</v>
      </c>
      <c r="F78" s="22">
        <v>11500</v>
      </c>
      <c r="G78" s="26"/>
      <c r="H78" s="20">
        <f t="shared" si="0"/>
        <v>8501198.8200000022</v>
      </c>
    </row>
    <row r="79" spans="2:10" ht="24.95" customHeight="1" thickBot="1" x14ac:dyDescent="0.3">
      <c r="B79" s="12"/>
      <c r="C79" s="17">
        <v>45278</v>
      </c>
      <c r="D79" s="28"/>
      <c r="E79" s="18" t="s">
        <v>78</v>
      </c>
      <c r="F79" s="22">
        <v>11500</v>
      </c>
      <c r="G79" s="26"/>
      <c r="H79" s="20">
        <f t="shared" ref="H79:H108" si="1">H78+F79-G79</f>
        <v>8512698.8200000022</v>
      </c>
    </row>
    <row r="80" spans="2:10" ht="24.75" customHeight="1" thickBot="1" x14ac:dyDescent="0.3">
      <c r="B80" s="12"/>
      <c r="C80" s="17">
        <v>45280</v>
      </c>
      <c r="D80" s="23"/>
      <c r="E80" s="18" t="s">
        <v>79</v>
      </c>
      <c r="F80" s="22">
        <v>11500</v>
      </c>
      <c r="G80" s="26"/>
      <c r="H80" s="20">
        <f t="shared" si="1"/>
        <v>8524198.8200000022</v>
      </c>
    </row>
    <row r="81" spans="2:8" ht="24.95" customHeight="1" thickBot="1" x14ac:dyDescent="0.3">
      <c r="B81" s="12"/>
      <c r="C81" s="17">
        <v>45280</v>
      </c>
      <c r="D81" s="23"/>
      <c r="E81" s="18" t="s">
        <v>80</v>
      </c>
      <c r="F81" s="22"/>
      <c r="G81" s="22">
        <v>15000</v>
      </c>
      <c r="H81" s="20">
        <f t="shared" si="1"/>
        <v>8509198.8200000022</v>
      </c>
    </row>
    <row r="82" spans="2:8" ht="24.95" customHeight="1" thickBot="1" x14ac:dyDescent="0.3">
      <c r="B82" s="12"/>
      <c r="C82" s="17">
        <v>45280</v>
      </c>
      <c r="D82" s="23"/>
      <c r="E82" s="18" t="s">
        <v>81</v>
      </c>
      <c r="F82" s="22"/>
      <c r="G82" s="22">
        <v>15000</v>
      </c>
      <c r="H82" s="20">
        <f t="shared" si="1"/>
        <v>8494198.8200000022</v>
      </c>
    </row>
    <row r="83" spans="2:8" ht="24.95" customHeight="1" thickBot="1" x14ac:dyDescent="0.3">
      <c r="B83" s="12"/>
      <c r="C83" s="17">
        <v>45280</v>
      </c>
      <c r="D83" s="23"/>
      <c r="E83" s="18" t="s">
        <v>82</v>
      </c>
      <c r="F83" s="22"/>
      <c r="G83" s="22">
        <v>15000</v>
      </c>
      <c r="H83" s="20">
        <f t="shared" si="1"/>
        <v>8479198.8200000022</v>
      </c>
    </row>
    <row r="84" spans="2:8" ht="24.95" customHeight="1" thickBot="1" x14ac:dyDescent="0.3">
      <c r="B84" s="12"/>
      <c r="C84" s="17">
        <v>45280</v>
      </c>
      <c r="D84" s="23"/>
      <c r="E84" s="18" t="s">
        <v>83</v>
      </c>
      <c r="F84" s="22"/>
      <c r="G84" s="22">
        <v>15000</v>
      </c>
      <c r="H84" s="20">
        <f t="shared" si="1"/>
        <v>8464198.8200000022</v>
      </c>
    </row>
    <row r="85" spans="2:8" ht="24.95" customHeight="1" thickBot="1" x14ac:dyDescent="0.3">
      <c r="B85" s="12"/>
      <c r="C85" s="17">
        <v>45280</v>
      </c>
      <c r="D85" s="23"/>
      <c r="E85" s="18" t="s">
        <v>84</v>
      </c>
      <c r="F85" s="22"/>
      <c r="G85" s="22">
        <v>15000</v>
      </c>
      <c r="H85" s="20">
        <f t="shared" si="1"/>
        <v>8449198.8200000022</v>
      </c>
    </row>
    <row r="86" spans="2:8" ht="24.95" customHeight="1" thickBot="1" x14ac:dyDescent="0.3">
      <c r="B86" s="12"/>
      <c r="C86" s="17">
        <v>45280</v>
      </c>
      <c r="D86" s="23"/>
      <c r="E86" s="18" t="s">
        <v>85</v>
      </c>
      <c r="F86" s="22"/>
      <c r="G86" s="22">
        <v>15000</v>
      </c>
      <c r="H86" s="20">
        <f t="shared" si="1"/>
        <v>8434198.8200000022</v>
      </c>
    </row>
    <row r="87" spans="2:8" ht="24.95" customHeight="1" thickBot="1" x14ac:dyDescent="0.3">
      <c r="B87" s="12"/>
      <c r="C87" s="17">
        <v>45280</v>
      </c>
      <c r="D87" s="23"/>
      <c r="E87" s="18" t="s">
        <v>86</v>
      </c>
      <c r="F87" s="22"/>
      <c r="G87" s="22">
        <v>15000</v>
      </c>
      <c r="H87" s="20">
        <f t="shared" si="1"/>
        <v>8419198.8200000022</v>
      </c>
    </row>
    <row r="88" spans="2:8" ht="24.95" customHeight="1" thickBot="1" x14ac:dyDescent="0.3">
      <c r="B88" s="12"/>
      <c r="C88" s="17">
        <v>45281</v>
      </c>
      <c r="D88" s="23"/>
      <c r="E88" s="18" t="s">
        <v>87</v>
      </c>
      <c r="F88" s="22">
        <v>23000</v>
      </c>
      <c r="G88" s="26"/>
      <c r="H88" s="20">
        <f t="shared" si="1"/>
        <v>8442198.8200000022</v>
      </c>
    </row>
    <row r="89" spans="2:8" ht="24.95" customHeight="1" thickBot="1" x14ac:dyDescent="0.3">
      <c r="B89" s="12"/>
      <c r="C89" s="17">
        <v>45282</v>
      </c>
      <c r="D89" s="23"/>
      <c r="E89" s="18" t="s">
        <v>88</v>
      </c>
      <c r="F89" s="22"/>
      <c r="G89" s="26">
        <v>2500</v>
      </c>
      <c r="H89" s="20">
        <f t="shared" si="1"/>
        <v>8439698.8200000022</v>
      </c>
    </row>
    <row r="90" spans="2:8" ht="24.95" customHeight="1" thickBot="1" x14ac:dyDescent="0.3">
      <c r="B90" s="12"/>
      <c r="C90" s="17">
        <v>45282</v>
      </c>
      <c r="D90" s="23"/>
      <c r="E90" s="18" t="s">
        <v>89</v>
      </c>
      <c r="F90" s="22"/>
      <c r="G90" s="26">
        <v>4250</v>
      </c>
      <c r="H90" s="20">
        <f t="shared" si="1"/>
        <v>8435448.8200000022</v>
      </c>
    </row>
    <row r="91" spans="2:8" ht="24.95" customHeight="1" thickBot="1" x14ac:dyDescent="0.3">
      <c r="B91" s="12"/>
      <c r="C91" s="17">
        <v>45282</v>
      </c>
      <c r="D91" s="23"/>
      <c r="E91" s="18" t="s">
        <v>90</v>
      </c>
      <c r="F91" s="22"/>
      <c r="G91" s="26">
        <v>4250</v>
      </c>
      <c r="H91" s="20">
        <f t="shared" si="1"/>
        <v>8431198.8200000022</v>
      </c>
    </row>
    <row r="92" spans="2:8" ht="24.95" customHeight="1" thickBot="1" x14ac:dyDescent="0.3">
      <c r="B92" s="12"/>
      <c r="C92" s="17">
        <v>45282</v>
      </c>
      <c r="D92" s="23"/>
      <c r="E92" s="18" t="s">
        <v>91</v>
      </c>
      <c r="F92" s="22">
        <v>11500</v>
      </c>
      <c r="G92" s="26"/>
      <c r="H92" s="20">
        <f t="shared" si="1"/>
        <v>8442698.8200000022</v>
      </c>
    </row>
    <row r="93" spans="2:8" ht="24.95" customHeight="1" thickBot="1" x14ac:dyDescent="0.3">
      <c r="B93" s="12"/>
      <c r="C93" s="17">
        <v>45282</v>
      </c>
      <c r="D93" s="23"/>
      <c r="E93" s="18" t="s">
        <v>92</v>
      </c>
      <c r="F93" s="22">
        <v>95710</v>
      </c>
      <c r="G93" s="26"/>
      <c r="H93" s="20">
        <f t="shared" si="1"/>
        <v>8538408.8200000022</v>
      </c>
    </row>
    <row r="94" spans="2:8" ht="24.95" customHeight="1" thickBot="1" x14ac:dyDescent="0.3">
      <c r="B94" s="12"/>
      <c r="C94" s="17">
        <v>45282</v>
      </c>
      <c r="D94" s="23"/>
      <c r="E94" s="18" t="s">
        <v>93</v>
      </c>
      <c r="F94" s="22">
        <v>11500</v>
      </c>
      <c r="G94" s="26"/>
      <c r="H94" s="20">
        <f t="shared" si="1"/>
        <v>8549908.8200000022</v>
      </c>
    </row>
    <row r="95" spans="2:8" ht="24.95" customHeight="1" thickBot="1" x14ac:dyDescent="0.3">
      <c r="B95" s="12"/>
      <c r="C95" s="17">
        <v>45282</v>
      </c>
      <c r="D95" s="23"/>
      <c r="E95" s="18" t="s">
        <v>94</v>
      </c>
      <c r="F95" s="22">
        <v>11500</v>
      </c>
      <c r="G95" s="26"/>
      <c r="H95" s="20">
        <f t="shared" si="1"/>
        <v>8561408.8200000022</v>
      </c>
    </row>
    <row r="96" spans="2:8" ht="24.95" customHeight="1" thickBot="1" x14ac:dyDescent="0.3">
      <c r="B96" s="12"/>
      <c r="C96" s="17">
        <v>45282</v>
      </c>
      <c r="D96" s="23"/>
      <c r="E96" s="18" t="s">
        <v>95</v>
      </c>
      <c r="F96" s="22">
        <v>57500</v>
      </c>
      <c r="G96" s="26"/>
      <c r="H96" s="20">
        <f t="shared" si="1"/>
        <v>8618908.8200000022</v>
      </c>
    </row>
    <row r="97" spans="2:10" ht="24.95" customHeight="1" thickBot="1" x14ac:dyDescent="0.3">
      <c r="B97" s="12"/>
      <c r="C97" s="17">
        <v>45286</v>
      </c>
      <c r="D97" s="23"/>
      <c r="E97" s="18" t="s">
        <v>96</v>
      </c>
      <c r="F97" s="22">
        <v>15000</v>
      </c>
      <c r="G97" s="26"/>
      <c r="H97" s="20">
        <f t="shared" si="1"/>
        <v>8633908.8200000022</v>
      </c>
    </row>
    <row r="98" spans="2:10" ht="24.95" customHeight="1" thickBot="1" x14ac:dyDescent="0.3">
      <c r="B98" s="12"/>
      <c r="C98" s="17">
        <v>45287</v>
      </c>
      <c r="D98" s="23"/>
      <c r="E98" s="18" t="s">
        <v>97</v>
      </c>
      <c r="F98" s="22">
        <v>11500</v>
      </c>
      <c r="G98" s="26"/>
      <c r="H98" s="20">
        <f t="shared" si="1"/>
        <v>8645408.8200000022</v>
      </c>
    </row>
    <row r="99" spans="2:10" ht="24.95" customHeight="1" thickBot="1" x14ac:dyDescent="0.3">
      <c r="B99" s="12"/>
      <c r="C99" s="17">
        <v>45287</v>
      </c>
      <c r="D99" s="23"/>
      <c r="E99" s="18" t="s">
        <v>98</v>
      </c>
      <c r="F99" s="22">
        <v>11500</v>
      </c>
      <c r="G99" s="26"/>
      <c r="H99" s="20">
        <f t="shared" si="1"/>
        <v>8656908.8200000022</v>
      </c>
    </row>
    <row r="100" spans="2:10" ht="24.95" customHeight="1" thickBot="1" x14ac:dyDescent="0.3">
      <c r="B100" s="12"/>
      <c r="C100" s="17">
        <v>45287</v>
      </c>
      <c r="D100" s="23"/>
      <c r="E100" s="18" t="s">
        <v>99</v>
      </c>
      <c r="F100" s="22">
        <v>11500</v>
      </c>
      <c r="G100" s="26"/>
      <c r="H100" s="20">
        <f t="shared" si="1"/>
        <v>8668408.8200000022</v>
      </c>
    </row>
    <row r="101" spans="2:10" ht="24.95" customHeight="1" thickBot="1" x14ac:dyDescent="0.3">
      <c r="B101" s="12"/>
      <c r="C101" s="17">
        <v>45287</v>
      </c>
      <c r="D101" s="23"/>
      <c r="E101" s="18" t="s">
        <v>100</v>
      </c>
      <c r="F101" s="26"/>
      <c r="G101" s="26">
        <v>1869.8</v>
      </c>
      <c r="H101" s="20">
        <f t="shared" si="1"/>
        <v>8666539.0200000014</v>
      </c>
    </row>
    <row r="102" spans="2:10" ht="24.95" customHeight="1" thickBot="1" x14ac:dyDescent="0.3">
      <c r="B102" s="12"/>
      <c r="C102" s="17">
        <v>45287</v>
      </c>
      <c r="D102" s="23"/>
      <c r="E102" s="18" t="s">
        <v>101</v>
      </c>
      <c r="F102" s="30"/>
      <c r="G102" s="26">
        <v>136.41</v>
      </c>
      <c r="H102" s="20">
        <f t="shared" si="1"/>
        <v>8666402.6100000013</v>
      </c>
    </row>
    <row r="103" spans="2:10" ht="24.95" customHeight="1" thickBot="1" x14ac:dyDescent="0.3">
      <c r="B103" s="12"/>
      <c r="C103" s="17">
        <v>45289</v>
      </c>
      <c r="D103" s="23"/>
      <c r="E103" s="18" t="s">
        <v>102</v>
      </c>
      <c r="F103" s="22">
        <v>11500</v>
      </c>
      <c r="G103" s="26"/>
      <c r="H103" s="20">
        <f t="shared" si="1"/>
        <v>8677902.6100000013</v>
      </c>
    </row>
    <row r="104" spans="2:10" ht="24.95" customHeight="1" thickBot="1" x14ac:dyDescent="0.3">
      <c r="B104" s="12"/>
      <c r="C104" s="17">
        <v>45289</v>
      </c>
      <c r="D104" s="23"/>
      <c r="E104" s="18" t="s">
        <v>103</v>
      </c>
      <c r="F104" s="22">
        <v>11500</v>
      </c>
      <c r="G104" s="26"/>
      <c r="H104" s="20">
        <f t="shared" si="1"/>
        <v>8689402.6100000013</v>
      </c>
    </row>
    <row r="105" spans="2:10" ht="24.95" customHeight="1" thickBot="1" x14ac:dyDescent="0.3">
      <c r="B105" s="12"/>
      <c r="C105" s="17">
        <v>45289</v>
      </c>
      <c r="D105" s="23"/>
      <c r="E105" s="18" t="s">
        <v>104</v>
      </c>
      <c r="F105" s="22">
        <v>11500</v>
      </c>
      <c r="G105" s="26"/>
      <c r="H105" s="20">
        <f t="shared" si="1"/>
        <v>8700902.6100000013</v>
      </c>
    </row>
    <row r="106" spans="2:10" ht="24.95" customHeight="1" thickBot="1" x14ac:dyDescent="0.3">
      <c r="B106" s="12"/>
      <c r="C106" s="17">
        <v>45289</v>
      </c>
      <c r="D106" s="23"/>
      <c r="E106" s="18" t="s">
        <v>105</v>
      </c>
      <c r="F106" s="22">
        <v>11500</v>
      </c>
      <c r="G106" s="24"/>
      <c r="H106" s="20">
        <f t="shared" si="1"/>
        <v>8712402.6100000013</v>
      </c>
    </row>
    <row r="107" spans="2:10" ht="24.95" customHeight="1" thickBot="1" x14ac:dyDescent="0.3">
      <c r="B107" s="12"/>
      <c r="C107" s="17">
        <v>45289</v>
      </c>
      <c r="D107" s="23"/>
      <c r="E107" s="18" t="s">
        <v>106</v>
      </c>
      <c r="F107" s="22">
        <v>11500</v>
      </c>
      <c r="G107" s="24"/>
      <c r="H107" s="20">
        <f t="shared" si="1"/>
        <v>8723902.6100000013</v>
      </c>
    </row>
    <row r="108" spans="2:10" ht="24.95" customHeight="1" thickBot="1" x14ac:dyDescent="0.3">
      <c r="B108" s="12"/>
      <c r="C108" s="17">
        <v>45289</v>
      </c>
      <c r="D108" s="23"/>
      <c r="E108" s="18"/>
      <c r="F108" s="24"/>
      <c r="G108" s="24">
        <v>1448.62</v>
      </c>
      <c r="H108" s="20">
        <f t="shared" si="1"/>
        <v>8722453.9900000021</v>
      </c>
    </row>
    <row r="109" spans="2:10" ht="28.5" customHeight="1" thickBot="1" x14ac:dyDescent="0.3">
      <c r="B109" s="31"/>
      <c r="C109" s="32"/>
      <c r="D109" s="33"/>
      <c r="E109" s="34" t="s">
        <v>107</v>
      </c>
      <c r="F109" s="35">
        <f>SUM(F15:F108)</f>
        <v>1237801</v>
      </c>
      <c r="G109" s="36">
        <f>SUM(G14:G108)</f>
        <v>650502.37000000011</v>
      </c>
      <c r="H109" s="16">
        <f>+H14+F109-G109</f>
        <v>8722453.9900000021</v>
      </c>
      <c r="I109" s="37"/>
      <c r="J109" s="38"/>
    </row>
    <row r="110" spans="2:10" x14ac:dyDescent="0.25">
      <c r="B110" s="1"/>
      <c r="C110" s="39"/>
      <c r="D110" s="1"/>
      <c r="E110" s="1"/>
      <c r="F110" s="1"/>
      <c r="G110" s="1"/>
      <c r="H110" s="1"/>
      <c r="J110" s="37"/>
    </row>
    <row r="111" spans="2:10" ht="8.25" customHeight="1" x14ac:dyDescent="0.25">
      <c r="B111" s="1"/>
      <c r="C111" s="40"/>
      <c r="D111" s="1"/>
      <c r="E111" s="1"/>
      <c r="F111" s="1"/>
      <c r="G111" s="1"/>
      <c r="H111" s="1"/>
    </row>
    <row r="112" spans="2:10" ht="17.25" customHeight="1" x14ac:dyDescent="0.25">
      <c r="B112" s="1"/>
      <c r="C112" s="40"/>
      <c r="D112" s="1"/>
      <c r="E112" s="1"/>
      <c r="F112" s="1"/>
      <c r="G112" s="1"/>
      <c r="H112" s="1"/>
    </row>
    <row r="113" spans="2:10" ht="16.5" customHeight="1" x14ac:dyDescent="0.25">
      <c r="B113" s="1"/>
      <c r="C113" s="39"/>
      <c r="D113" s="1"/>
      <c r="E113" s="1"/>
      <c r="F113" s="1"/>
      <c r="G113" s="1"/>
      <c r="H113" s="41"/>
      <c r="J113" s="38"/>
    </row>
    <row r="114" spans="2:10" ht="19.5" x14ac:dyDescent="0.3">
      <c r="B114" s="42" t="s">
        <v>108</v>
      </c>
      <c r="C114" s="42"/>
      <c r="D114" s="42"/>
      <c r="E114" s="43" t="s">
        <v>109</v>
      </c>
      <c r="F114" s="44" t="s">
        <v>110</v>
      </c>
      <c r="G114" s="44"/>
      <c r="H114" s="44"/>
      <c r="J114" s="45"/>
    </row>
    <row r="115" spans="2:10" ht="5.25" customHeight="1" x14ac:dyDescent="0.35">
      <c r="B115" s="46"/>
      <c r="C115" s="43"/>
      <c r="D115" s="43"/>
      <c r="E115" s="43"/>
      <c r="F115" s="47"/>
      <c r="G115" s="47"/>
      <c r="H115" s="47"/>
      <c r="I115" s="48"/>
    </row>
    <row r="116" spans="2:10" ht="19.5" x14ac:dyDescent="0.3">
      <c r="B116" s="49" t="s">
        <v>111</v>
      </c>
      <c r="C116" s="49"/>
      <c r="D116" s="49"/>
      <c r="E116" s="50" t="s">
        <v>112</v>
      </c>
      <c r="F116" s="51" t="s">
        <v>113</v>
      </c>
      <c r="G116" s="51"/>
      <c r="H116" s="51"/>
    </row>
    <row r="117" spans="2:10" ht="19.5" x14ac:dyDescent="0.3">
      <c r="B117" s="42" t="s">
        <v>114</v>
      </c>
      <c r="C117" s="42"/>
      <c r="D117" s="42"/>
      <c r="E117" s="43" t="s">
        <v>115</v>
      </c>
      <c r="F117" s="44" t="s">
        <v>116</v>
      </c>
      <c r="G117" s="44"/>
      <c r="H117" s="44"/>
    </row>
    <row r="118" spans="2:10" ht="19.5" x14ac:dyDescent="0.3">
      <c r="B118" s="46"/>
      <c r="C118" s="52"/>
      <c r="D118" s="52"/>
      <c r="E118" s="53"/>
      <c r="F118" s="53"/>
      <c r="G118" s="53"/>
      <c r="H118" s="53"/>
      <c r="I118" s="48"/>
    </row>
    <row r="119" spans="2:10" ht="19.5" x14ac:dyDescent="0.3">
      <c r="B119" s="46"/>
      <c r="C119" s="52"/>
      <c r="D119" s="52"/>
      <c r="E119" s="53"/>
      <c r="F119" s="53"/>
      <c r="G119" s="53"/>
      <c r="H119" s="53"/>
    </row>
    <row r="120" spans="2:10" ht="18" x14ac:dyDescent="0.25">
      <c r="B120" s="54"/>
      <c r="C120" s="54"/>
      <c r="D120" s="54"/>
      <c r="E120" s="55"/>
      <c r="F120" s="53"/>
      <c r="G120" s="56"/>
      <c r="H120" s="53"/>
    </row>
    <row r="121" spans="2:10" x14ac:dyDescent="0.25">
      <c r="B121" s="1"/>
      <c r="C121" s="1"/>
      <c r="D121" s="1"/>
      <c r="E121" s="1"/>
      <c r="F121" s="1"/>
      <c r="G121" s="1"/>
      <c r="H121" s="1"/>
    </row>
    <row r="122" spans="2:10" x14ac:dyDescent="0.25">
      <c r="B122" s="1"/>
      <c r="C122" s="1"/>
      <c r="D122" s="1"/>
      <c r="E122" s="1"/>
      <c r="F122" s="1"/>
      <c r="G122" s="1"/>
      <c r="H122" s="1"/>
    </row>
    <row r="123" spans="2:10" x14ac:dyDescent="0.25">
      <c r="B123" s="1"/>
      <c r="C123" s="1"/>
      <c r="D123" s="1"/>
      <c r="E123" s="1"/>
      <c r="F123" s="1"/>
      <c r="G123" s="1"/>
      <c r="H123" s="1"/>
    </row>
  </sheetData>
  <mergeCells count="18">
    <mergeCell ref="F115:H115"/>
    <mergeCell ref="B116:D116"/>
    <mergeCell ref="F116:H116"/>
    <mergeCell ref="B117:D117"/>
    <mergeCell ref="F117:H117"/>
    <mergeCell ref="B120:D120"/>
    <mergeCell ref="B11:B13"/>
    <mergeCell ref="C11:H11"/>
    <mergeCell ref="C12:D12"/>
    <mergeCell ref="F12:H12"/>
    <mergeCell ref="B114:D114"/>
    <mergeCell ref="F114:H114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8" min="1" max="7" man="1"/>
    <brk id="117" min="1" max="7" man="1"/>
    <brk id="121" min="1" max="7" man="1"/>
    <brk id="12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DICIEMBRE</vt:lpstr>
      <vt:lpstr>'INGRESOS Y EGRESOS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2024-01-16T15:13:57Z</dcterms:created>
  <dcterms:modified xsi:type="dcterms:W3CDTF">2024-01-16T15:14:20Z</dcterms:modified>
</cp:coreProperties>
</file>