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5601"/>
  <workbookPr dateCompatibility="0"/>
  <mc:AlternateContent xmlns:mc="http://schemas.openxmlformats.org/markup-compatibility/2006">
    <mc:Choice Requires="x15">
      <x15ac:absPath xmlns:x15ac="http://schemas.microsoft.com/office/spreadsheetml/2010/11/ac" url="Y:\DOCUMENTOS PARA FIRMAS DIGITALES\REPORTES MENSUALES\2022\8. AGOSTO\"/>
    </mc:Choice>
  </mc:AlternateContent>
  <xr:revisionPtr revIDLastSave="0" documentId="13_ncr:9_{7C90C4BC-0681-4A64-A697-C2581073E6C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GRESOS Y EGRESOS AGOSTO" sheetId="49" r:id="rId1"/>
  </sheets>
  <externalReferences>
    <externalReference r:id="rId2"/>
  </externalReferences>
  <definedNames>
    <definedName name="_xlnm._FilterDatabase" localSheetId="0" hidden="1">'INGRESOS Y EGRESOS AGOSTO'!$F$12:$H$100</definedName>
    <definedName name="_xlnm.Print_Area" localSheetId="0">'INGRESOS Y EGRESOS AGOSTO'!$B$1:$H$109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G100" i="49" l="1"/>
  <c r="F100" i="49"/>
  <c r="H13" i="49"/>
  <c r="H14" i="49" s="1"/>
  <c r="H15" i="49" s="1"/>
  <c r="H16" i="49" s="1"/>
  <c r="H17" i="49" s="1"/>
  <c r="H18" i="49" s="1"/>
  <c r="H19" i="49" s="1"/>
  <c r="H20" i="49" s="1"/>
  <c r="H21" i="49" s="1"/>
  <c r="H22" i="49" s="1"/>
  <c r="H23" i="49" s="1"/>
  <c r="H24" i="49" s="1"/>
  <c r="H25" i="49" s="1"/>
  <c r="H26" i="49" s="1"/>
  <c r="H27" i="49" s="1"/>
  <c r="H28" i="49" s="1"/>
  <c r="H29" i="49" s="1"/>
  <c r="H30" i="49" s="1"/>
  <c r="H31" i="49" s="1"/>
  <c r="H32" i="49" s="1"/>
  <c r="H33" i="49" s="1"/>
  <c r="H34" i="49" s="1"/>
  <c r="H35" i="49" s="1"/>
  <c r="H36" i="49" s="1"/>
  <c r="H37" i="49" s="1"/>
  <c r="H38" i="49" s="1"/>
  <c r="H39" i="49" s="1"/>
  <c r="H40" i="49" s="1"/>
  <c r="H41" i="49" s="1"/>
  <c r="H42" i="49" s="1"/>
  <c r="H43" i="49" s="1"/>
  <c r="H44" i="49" s="1"/>
  <c r="H45" i="49" s="1"/>
  <c r="H46" i="49" s="1"/>
  <c r="H47" i="49" s="1"/>
  <c r="H48" i="49" s="1"/>
  <c r="H49" i="49" s="1"/>
  <c r="H50" i="49" s="1"/>
  <c r="H51" i="49" s="1"/>
  <c r="H52" i="49" s="1"/>
  <c r="H53" i="49" s="1"/>
  <c r="H54" i="49" s="1"/>
  <c r="H55" i="49" s="1"/>
  <c r="H56" i="49" s="1"/>
  <c r="H57" i="49" s="1"/>
  <c r="H58" i="49" s="1"/>
  <c r="H59" i="49" s="1"/>
  <c r="H60" i="49" s="1"/>
  <c r="H61" i="49" s="1"/>
  <c r="H62" i="49" s="1"/>
  <c r="H63" i="49" s="1"/>
  <c r="H64" i="49" s="1"/>
  <c r="H65" i="49" s="1"/>
  <c r="H66" i="49" s="1"/>
  <c r="H67" i="49" s="1"/>
  <c r="H68" i="49" s="1"/>
  <c r="H69" i="49" s="1"/>
  <c r="H70" i="49" s="1"/>
  <c r="H71" i="49" s="1"/>
  <c r="H72" i="49" s="1"/>
  <c r="H73" i="49" s="1"/>
  <c r="H74" i="49" s="1"/>
  <c r="H75" i="49" s="1"/>
  <c r="H76" i="49" s="1"/>
  <c r="H77" i="49" s="1"/>
  <c r="H78" i="49" s="1"/>
  <c r="H79" i="49" s="1"/>
  <c r="H80" i="49" s="1"/>
  <c r="H81" i="49" s="1"/>
  <c r="H82" i="49" s="1"/>
  <c r="H83" i="49" s="1"/>
  <c r="H84" i="49" s="1"/>
  <c r="H85" i="49" s="1"/>
  <c r="H86" i="49" s="1"/>
  <c r="H87" i="49" s="1"/>
  <c r="H88" i="49" s="1"/>
  <c r="H89" i="49" s="1"/>
  <c r="H90" i="49" s="1"/>
  <c r="H91" i="49" s="1"/>
  <c r="H92" i="49" s="1"/>
  <c r="H93" i="49" s="1"/>
  <c r="H94" i="49" s="1"/>
  <c r="H95" i="49" s="1"/>
  <c r="H96" i="49" s="1"/>
  <c r="H97" i="49" s="1"/>
  <c r="H98" i="49" s="1"/>
  <c r="H99" i="49" s="1"/>
  <c r="H100" i="49" l="1"/>
</calcChain>
</file>

<file path=xl/sharedStrings.xml><?xml version="1.0" encoding="utf-8"?>
<sst xmlns="http://purl.oclc.org/ooxml/spreadsheetml/main" count="109" uniqueCount="109">
  <si>
    <t>PREPARADO POR</t>
  </si>
  <si>
    <t>Enc de Division de Contabilidad</t>
  </si>
  <si>
    <t>Enc. Administrativo y Financiero</t>
  </si>
  <si>
    <t>Lic. Crismairi Rodríguez</t>
  </si>
  <si>
    <t>CONSEJO DE COORDINACION DE LA ZONA ESPECIAL DESARROLLO FRONTERIZO</t>
  </si>
  <si>
    <t>Banco de Reservas de la Rep. Dom.</t>
  </si>
  <si>
    <t>Del 01 al 31 DE AGOSTO de 2022</t>
  </si>
  <si>
    <t xml:space="preserve"> ( VALORES EN RD$)</t>
  </si>
  <si>
    <t xml:space="preserve"> Cuenta Bancaria No: 010-242478-0</t>
  </si>
  <si>
    <t xml:space="preserve">Balance Inicial: </t>
  </si>
  <si>
    <r>
      <rPr>
        <b/>
        <sz val="13"/>
        <rFont val="Arial"/>
        <family val="2"/>
      </rPr>
      <t>Fecha</t>
    </r>
    <r>
      <rPr>
        <b/>
        <sz val="11"/>
        <rFont val="Arial"/>
        <family val="2"/>
      </rPr>
      <t xml:space="preserve"> </t>
    </r>
  </si>
  <si>
    <t>No. Ck</t>
  </si>
  <si>
    <t>Descripcion</t>
  </si>
  <si>
    <t>Debito</t>
  </si>
  <si>
    <t>Credito</t>
  </si>
  <si>
    <t>Balance</t>
  </si>
  <si>
    <t>BALANCE ANTERIOR</t>
  </si>
  <si>
    <t>TRASFERENCIA RECIBIDA REF.4524000010383 No.R-6095</t>
  </si>
  <si>
    <t>DEPOSITO RECIBIDO REF.220801003040020878 No.R-6096</t>
  </si>
  <si>
    <t>TRASFERENCIA RECIBIDA REF.202220020504057 No.R-6097</t>
  </si>
  <si>
    <t>TRASFERENCIA RECIBIDA REF 202220020503805 No.R-6098</t>
  </si>
  <si>
    <t>TRASFERENCIA RECIBIDA REF. 27503832003 No.R-60999</t>
  </si>
  <si>
    <t>TRASFERENCIA RECIBIDA REF. 4524000030093 No.R-6100</t>
  </si>
  <si>
    <t>TRASFERENCIA RECIBIDA REF. 4524000030092 No.R-6101</t>
  </si>
  <si>
    <t>TRASFERENCIA RECIBIDA REF.202220020563335  No.R-6102</t>
  </si>
  <si>
    <t>TRASFERENCIA RECIBIDA REF.202220020563439  No.R-6103</t>
  </si>
  <si>
    <t>DEPOSITO RECIBIDO REF.220804000450050145 No.R-6104</t>
  </si>
  <si>
    <t>TRASFERENCIA RECIBIDA REF. 275414349 No.R-6105</t>
  </si>
  <si>
    <t>TRASFERENCIA RECIBIDA REF. 275368372 No.R-6106</t>
  </si>
  <si>
    <t xml:space="preserve"> SERVICIO DE CATERIN ACTIVIDAD DIA DE LOS PADRES REF.275379074</t>
  </si>
  <si>
    <t>REPOSICION FONDO CAJA CHICA REGIONAL NORTE CK-4411</t>
  </si>
  <si>
    <t>TRASFERENCIA RECIBIDA REF. 4524000010222 No.R-6107</t>
  </si>
  <si>
    <t>TRASFERENCIA RECIBIDA REF.27563179094  No.R-6108</t>
  </si>
  <si>
    <t>TRASFERENCIA RECIBIDA REF.202220020716062  No.R-6109</t>
  </si>
  <si>
    <t>TRASFERENCIA RECIBIDA REF. 202220020716011 No.R-6110</t>
  </si>
  <si>
    <t>TRASFERENCIA RECIBIDA REF. 202220020715648 No.R-6111</t>
  </si>
  <si>
    <t>TRASFERENCIA RECIBIDA REF. 202220020715221 No.R-6112</t>
  </si>
  <si>
    <t>R-6113- NULO</t>
  </si>
  <si>
    <t>TRASFERENCIA RECIBIDA REF.202220020736284  No.R-6114</t>
  </si>
  <si>
    <t>TRASFERENCIA RECIBIDA REF.4524000010109  No.R-6115</t>
  </si>
  <si>
    <t>TRASFERENCIA RECIBIDA REF. 4524000010110 No.R-6116</t>
  </si>
  <si>
    <t>TRASFERENCIA RECIBIDA REF. 4524000010111 No.R-6117</t>
  </si>
  <si>
    <t>TRASFERENCIA RECIBIDA REF.4524000030061  No.R-6118</t>
  </si>
  <si>
    <t>TRASFERENCIA RECIBIDA REF.202220020760923  No.R-6119</t>
  </si>
  <si>
    <t xml:space="preserve"> VIATICOS ENCUENTRO INSTITUCIONAL ZONA FRONT. REF. NO 275924960</t>
  </si>
  <si>
    <t xml:space="preserve"> VIATICOS ENCUENTRO INSTITUCIONAL ZONA FRONT. REF. NO 275924965</t>
  </si>
  <si>
    <t xml:space="preserve"> VIATICOS ENCUENTRO INSTITUCIONAL ZONA FRONT. REF. NO 275924970</t>
  </si>
  <si>
    <t xml:space="preserve"> VIATICOS ENCUENTRO INSTITUCIONAL ZONA FRONT. REF. NO 275924973</t>
  </si>
  <si>
    <t xml:space="preserve"> VIATICOS ENCUENTRO INSTITUCIONAL ZONA FRONT. REF. NO 275924977</t>
  </si>
  <si>
    <t xml:space="preserve"> VIATICOS ENCUENTRO INSTITUCIONAL ZONA FRONT. REF. NO 275924981</t>
  </si>
  <si>
    <t>DEPOSITO RECIBIDO REF..220812003580100272 No.R-6120</t>
  </si>
  <si>
    <t>DEPOSITO RECIBIDO REF.220812003040070538 No.R-6121</t>
  </si>
  <si>
    <t>R-6122- ERROR DE IMPRESIÓN</t>
  </si>
  <si>
    <t>TRASFERENCIA RECIBIDA REF. 27606450877 No.R-6123</t>
  </si>
  <si>
    <t>TRASFERENCIA RECIBIDA REF. 27630484353 No.R-6124</t>
  </si>
  <si>
    <t>TRASFERENCIA RECIBIDA REF.4524000010245 No.R-6125</t>
  </si>
  <si>
    <t>TRASFERENCIA RECIBIDA REF. 927634250 No.R-6126</t>
  </si>
  <si>
    <t>TRASFERENCIA RECIBIDA REF.276343189 No.R-6127</t>
  </si>
  <si>
    <t>TRASFERENCIA RECIBIDA REF.202220020927648 No.R-6128</t>
  </si>
  <si>
    <t>TRASFERENCIA RECIBIDA REF. 202220020927055 No.R-6129</t>
  </si>
  <si>
    <t>TRASFERENCIA RECIBIDA REF.276586922 No.R-6130</t>
  </si>
  <si>
    <t>TRASFERENCIA RECIBIDA REF. 276587496 No.R-6131</t>
  </si>
  <si>
    <t>TRASFERENCIA RECIBIDA REF.927658452 No.R-6132</t>
  </si>
  <si>
    <t>TRASFERENCIA RECIBIDA REF.276588801 No.R-6133</t>
  </si>
  <si>
    <t>TRASFERENCIA RECIBIDA REF. 276617449 No.R-6134</t>
  </si>
  <si>
    <t>TRASFERENCIA RECIBIDA REF. 276616995 No.R-6135</t>
  </si>
  <si>
    <t>TRASFERENCIA RECIBIDA REF.4524000010108 No.R-6136</t>
  </si>
  <si>
    <t>REPOSICION FONDO CAJA CHICA CK-4412</t>
  </si>
  <si>
    <t>TRASFERENCIA RECIBIDA REF.4524000030097 No.R-6137</t>
  </si>
  <si>
    <t>TRASFERENCIA RECIBIDA REF.4524000030096 No.R-6138</t>
  </si>
  <si>
    <t>TRASFERENCIA RECIBIDA REF.202220020986973 No.R-6139</t>
  </si>
  <si>
    <t>TRASFERENCIA RECIBIDA REF.277035838 No.R-6140</t>
  </si>
  <si>
    <t>TRASFERENCIA RECIBIDA REF.4524000030084 No.R-6141</t>
  </si>
  <si>
    <t>TRASFERENCIA RECIBIDA REF. 202220021058650 No.R-6142</t>
  </si>
  <si>
    <t>TRASFERENCIA RECIBIDA REF.27723149641 No.R-6143</t>
  </si>
  <si>
    <t>TRASFERENCIA RECIBIDA REF.4524000010132 No.R-6144</t>
  </si>
  <si>
    <t>TRASFERENCIA RECIBIDA REF.202220021106732 No.R-6145</t>
  </si>
  <si>
    <t>DEPOSITO RECIBIDO REF.220824003580030083 No.R-6146</t>
  </si>
  <si>
    <t>TRASFERENCIA RECIBIDA REF. 202220021106876 No.R-6147</t>
  </si>
  <si>
    <t>TRASFERENCIA RECIBIDA REF.4524000010095 No.R-6148</t>
  </si>
  <si>
    <t>TRASFERENCIA RECIBIDA REF.202220021133387 No.R-6149</t>
  </si>
  <si>
    <t>TRASFERENCIA RECIBIDA REF. 202220021133599 No.R-6150</t>
  </si>
  <si>
    <t>DEPOSITO RECIBIDO REF. 220825008400040225 No.R-6151</t>
  </si>
  <si>
    <t>PAGO ADQUISICION DE DISCO SSD 256 GB 2.5 SATA 3 REF.27774355794</t>
  </si>
  <si>
    <t>TRASFERENCIA RECIBIDA REF.202220021189265 No.R-6152</t>
  </si>
  <si>
    <t xml:space="preserve"> VIATICOS ZONA FRONTERIZA. REF. NO 2778939884</t>
  </si>
  <si>
    <t xml:space="preserve"> VIATICOS ZONA FRONTERIZA. REF. NO 27789399493</t>
  </si>
  <si>
    <t xml:space="preserve"> VIATICOS ZONA FRONTERIZA. REF. NO 27789400282</t>
  </si>
  <si>
    <t xml:space="preserve"> VIATICOS ZONA FRONTERIZA. REF. NO 27789402040</t>
  </si>
  <si>
    <t xml:space="preserve"> VIATICOS ZONA FRONTERIZA. REF. NO 27789401140</t>
  </si>
  <si>
    <t>TRASFERENCIA RECIBIDA REF.4524000010249 No.R-6153</t>
  </si>
  <si>
    <t>TRASFERENCIA RECIBIDA REF.4524000010248 No.R-6154</t>
  </si>
  <si>
    <t>TRASFERENCIA RECIBIDA REF.4524000010247 No.R-61555</t>
  </si>
  <si>
    <t>TRASFERENCIA RECIBIDA REF.4524000030118 No.R-6156</t>
  </si>
  <si>
    <t>PAGO SERVICIO ELECTRICIDAD REGIONAL NORTE REF.27819225437</t>
  </si>
  <si>
    <t>TRASFERENCIA RECIBIDA REF.4524000030125 No.R-6157</t>
  </si>
  <si>
    <t>PAGO RETENCION DE ISR REF. 27864730582</t>
  </si>
  <si>
    <t>PAGO RETENCION DE ISR REF. 27864730796</t>
  </si>
  <si>
    <t>PAGO RETENCION DE ITBIS REF. 27864731088</t>
  </si>
  <si>
    <t>PAGO SERVICIOS DE MANTENIMEINTO REF.27864731344</t>
  </si>
  <si>
    <t>PAGO SERVICIOS DE MANTENIMEINTO REF.27864731603</t>
  </si>
  <si>
    <t>PAGO SERVICIOS DE MANTENIMEINTO REF.27864731808</t>
  </si>
  <si>
    <t>CARGOS BANCARIOS</t>
  </si>
  <si>
    <t>Totales</t>
  </si>
  <si>
    <t>REVISADO POR</t>
  </si>
  <si>
    <t xml:space="preserve">                     APROBADO POR</t>
  </si>
  <si>
    <t xml:space="preserve">Lic. Deyanira Fernández </t>
  </si>
  <si>
    <t xml:space="preserve">                      Lic. Erodis Diaz</t>
  </si>
  <si>
    <t xml:space="preserve">                     Director Ejecutivo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</si>
</sst>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(* #,##0.00_);_(* \(#,##0.00\);_(* &quot;-&quot;??_);_(@_)"/>
    <numFmt numFmtId="165" formatCode="_(* #.##0.00_);_(* \(#.##0.00\);_(* &quot;-&quot;??_);_(@_)"/>
    <numFmt numFmtId="166" formatCode="_-* #.##0.00_-;\-* #.##0.00_-;_-* &quot;-&quot;??_-;_-@_-"/>
    <numFmt numFmtId="167" formatCode="dd\/mm\/yyyy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name val="Times New Roman"/>
      <family val="1"/>
    </font>
    <font>
      <b/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4"/>
      <color theme="8" tint="-0.499984740745262"/>
      <name val="Calibri"/>
      <family val="2"/>
      <scheme val="minor"/>
    </font>
    <font>
      <u/>
      <sz val="16"/>
      <color theme="10"/>
      <name val="Times New Roman"/>
      <family val="1"/>
    </font>
    <font>
      <b/>
      <sz val="16"/>
      <name val="Arial"/>
      <family val="2"/>
    </font>
    <font>
      <b/>
      <sz val="14"/>
      <name val="Arial"/>
      <family val="2"/>
    </font>
    <font>
      <b/>
      <sz val="13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b/>
      <sz val="12"/>
      <name val="Arial"/>
      <family val="2"/>
    </font>
    <font>
      <sz val="12"/>
      <color indexed="63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1"/>
      <color indexed="63"/>
      <name val="Arial"/>
      <family val="2"/>
    </font>
    <font>
      <b/>
      <sz val="15"/>
      <color theme="1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5"/>
      <name val="Arial"/>
      <family val="2"/>
    </font>
    <font>
      <sz val="10"/>
      <name val="Mang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</fills>
  <borders count="6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theme="3"/>
      </start>
      <end style="medium">
        <color theme="3"/>
      </end>
      <top style="medium">
        <color theme="3"/>
      </top>
      <bottom style="medium">
        <color theme="3"/>
      </bottom>
      <diagonal/>
    </border>
    <border>
      <start style="medium">
        <color theme="3"/>
      </start>
      <end style="medium">
        <color theme="3"/>
      </end>
      <top style="medium">
        <color theme="3"/>
      </top>
      <bottom/>
      <diagonal/>
    </border>
    <border>
      <start style="medium">
        <color theme="3"/>
      </start>
      <end style="medium">
        <color theme="3"/>
      </end>
      <top/>
      <bottom style="medium">
        <color theme="3"/>
      </bottom>
      <diagonal/>
    </border>
  </borders>
  <cellStyleXfs count="9">
    <xf numFmtId="0" fontId="0" fillId="0" borderId="0"/>
    <xf numFmtId="0" fontId="2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</cellStyleXfs>
  <cellXfs count="51">
    <xf numFmtId="0" fontId="0" fillId="0" borderId="0" xfId="0"/>
    <xf numFmtId="0" fontId="0" fillId="2" borderId="0" xfId="0" applyFill="1"/>
    <xf numFmtId="0" fontId="11" fillId="3" borderId="3" xfId="0" applyFont="1" applyFill="1" applyBorder="1" applyAlignment="1">
      <alignment vertical="center" wrapText="1"/>
    </xf>
    <xf numFmtId="0" fontId="12" fillId="3" borderId="3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0" fillId="0" borderId="3" xfId="0" applyBorder="1"/>
    <xf numFmtId="49" fontId="3" fillId="0" borderId="2" xfId="8" applyNumberFormat="1" applyFont="1" applyBorder="1" applyAlignment="1">
      <alignment horizontal="center"/>
    </xf>
    <xf numFmtId="0" fontId="5" fillId="0" borderId="3" xfId="0" applyFont="1" applyBorder="1"/>
    <xf numFmtId="0" fontId="14" fillId="0" borderId="3" xfId="0" applyFont="1" applyBorder="1" applyAlignment="1">
      <alignment horizontal="center"/>
    </xf>
    <xf numFmtId="43" fontId="15" fillId="0" borderId="3" xfId="6" applyFont="1" applyBorder="1"/>
    <xf numFmtId="167" fontId="16" fillId="0" borderId="3" xfId="0" applyNumberFormat="1" applyFont="1" applyBorder="1" applyAlignment="1">
      <alignment horizontal="left"/>
    </xf>
    <xf numFmtId="0" fontId="5" fillId="0" borderId="3" xfId="0" applyFont="1" applyBorder="1" applyAlignment="1">
      <alignment horizontal="center"/>
    </xf>
    <xf numFmtId="43" fontId="17" fillId="2" borderId="3" xfId="6" applyFont="1" applyFill="1" applyBorder="1"/>
    <xf numFmtId="43" fontId="5" fillId="2" borderId="3" xfId="6" applyFont="1" applyFill="1" applyBorder="1"/>
    <xf numFmtId="43" fontId="18" fillId="0" borderId="3" xfId="6" applyFont="1" applyBorder="1"/>
    <xf numFmtId="43" fontId="18" fillId="2" borderId="3" xfId="6" applyFont="1" applyFill="1" applyBorder="1"/>
    <xf numFmtId="0" fontId="18" fillId="0" borderId="3" xfId="0" applyFont="1" applyBorder="1"/>
    <xf numFmtId="0" fontId="19" fillId="0" borderId="0" xfId="0" applyFont="1" applyAlignment="1">
      <alignment horizontal="left"/>
    </xf>
    <xf numFmtId="0" fontId="18" fillId="0" borderId="3" xfId="0" applyFont="1" applyBorder="1" applyAlignment="1">
      <alignment horizontal="center"/>
    </xf>
    <xf numFmtId="43" fontId="18" fillId="0" borderId="3" xfId="6" applyFont="1" applyFill="1" applyBorder="1"/>
    <xf numFmtId="0" fontId="3" fillId="0" borderId="1" xfId="0" applyFont="1" applyBorder="1" applyAlignment="1">
      <alignment wrapText="1"/>
    </xf>
    <xf numFmtId="0" fontId="18" fillId="0" borderId="4" xfId="0" applyFont="1" applyBorder="1"/>
    <xf numFmtId="0" fontId="18" fillId="2" borderId="3" xfId="6" applyNumberFormat="1" applyFont="1" applyFill="1" applyBorder="1" applyAlignment="1"/>
    <xf numFmtId="0" fontId="6" fillId="0" borderId="0" xfId="0" applyFont="1"/>
    <xf numFmtId="0" fontId="18" fillId="2" borderId="3" xfId="6" applyNumberFormat="1" applyFont="1" applyFill="1" applyBorder="1" applyAlignment="1">
      <alignment horizontal="center"/>
    </xf>
    <xf numFmtId="0" fontId="11" fillId="2" borderId="3" xfId="0" applyFont="1" applyFill="1" applyBorder="1" applyAlignment="1">
      <alignment horizontal="center" vertical="center"/>
    </xf>
    <xf numFmtId="0" fontId="15" fillId="2" borderId="5" xfId="0" applyFont="1" applyFill="1" applyBorder="1" applyAlignment="1">
      <alignment vertical="center"/>
    </xf>
    <xf numFmtId="4" fontId="15" fillId="2" borderId="3" xfId="0" applyNumberFormat="1" applyFont="1" applyFill="1" applyBorder="1" applyAlignment="1">
      <alignment horizontal="center" vertical="center"/>
    </xf>
    <xf numFmtId="164" fontId="15" fillId="0" borderId="3" xfId="0" applyNumberFormat="1" applyFont="1" applyBorder="1"/>
    <xf numFmtId="167" fontId="19" fillId="0" borderId="0" xfId="0" applyNumberFormat="1" applyFont="1" applyAlignment="1">
      <alignment horizontal="left"/>
    </xf>
    <xf numFmtId="167" fontId="19" fillId="2" borderId="0" xfId="0" applyNumberFormat="1" applyFont="1" applyFill="1" applyAlignment="1">
      <alignment horizontal="left"/>
    </xf>
    <xf numFmtId="0" fontId="20" fillId="2" borderId="0" xfId="0" applyFont="1" applyFill="1" applyAlignment="1">
      <alignment horizontal="center"/>
    </xf>
    <xf numFmtId="0" fontId="0" fillId="0" borderId="0" xfId="6" applyNumberFormat="1" applyFont="1"/>
    <xf numFmtId="0" fontId="21" fillId="2" borderId="0" xfId="0" applyFont="1" applyFill="1"/>
    <xf numFmtId="0" fontId="21" fillId="2" borderId="0" xfId="0" applyFont="1" applyFill="1" applyAlignment="1">
      <alignment horizontal="center"/>
    </xf>
    <xf numFmtId="0" fontId="22" fillId="2" borderId="0" xfId="0" applyFont="1" applyFill="1"/>
    <xf numFmtId="0" fontId="10" fillId="2" borderId="0" xfId="0" applyFont="1" applyFill="1"/>
    <xf numFmtId="0" fontId="10" fillId="2" borderId="0" xfId="0" applyFont="1" applyFill="1" applyAlignment="1">
      <alignment horizontal="left"/>
    </xf>
    <xf numFmtId="164" fontId="10" fillId="2" borderId="0" xfId="0" applyNumberFormat="1" applyFont="1" applyFill="1"/>
    <xf numFmtId="0" fontId="10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8" fillId="2" borderId="0" xfId="1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/>
    </xf>
    <xf numFmtId="0" fontId="11" fillId="3" borderId="3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/>
    </xf>
    <xf numFmtId="0" fontId="20" fillId="2" borderId="0" xfId="0" applyFont="1" applyFill="1" applyAlignment="1">
      <alignment horizontal="center"/>
    </xf>
    <xf numFmtId="0" fontId="20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21" fillId="2" borderId="0" xfId="0" applyFont="1" applyFill="1" applyAlignment="1">
      <alignment horizontal="center"/>
    </xf>
    <xf numFmtId="0" fontId="21" fillId="2" borderId="0" xfId="0" applyFont="1" applyFill="1" applyAlignment="1">
      <alignment horizontal="left"/>
    </xf>
  </cellXfs>
  <cellStyles count="9">
    <cellStyle name="Hipervínculo" xfId="1" builtinId="8"/>
    <cellStyle name="Millares 10" xfId="5" xr:uid="{00000000-0005-0000-0000-000002000000}"/>
    <cellStyle name="Millares 18" xfId="7" xr:uid="{00000000-0005-0000-0000-000003000000}"/>
    <cellStyle name="Millares 2" xfId="4" xr:uid="{00000000-0005-0000-0000-000004000000}"/>
    <cellStyle name="Millares 3" xfId="6" xr:uid="{00000000-0005-0000-0000-000005000000}"/>
    <cellStyle name="Millares 7" xfId="2" xr:uid="{00000000-0005-0000-0000-000006000000}"/>
    <cellStyle name="Millares 9" xfId="3" xr:uid="{00000000-0005-0000-0000-000007000000}"/>
    <cellStyle name="Normal" xfId="0" builtinId="0"/>
    <cellStyle name="Normal 2" xfId="8" xr:uid="{790454BE-5966-4187-AF3C-856EA0AE31B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externalLink" Target="externalLinks/externalLink1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4</xdr:col>
      <xdr:colOff>2057400</xdr:colOff>
      <xdr:row>0</xdr:row>
      <xdr:rowOff>38100</xdr:rowOff>
    </xdr:from>
    <xdr:to>
      <xdr:col>4</xdr:col>
      <xdr:colOff>3477891</xdr:colOff>
      <xdr:row>5</xdr:row>
      <xdr:rowOff>40087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CB10CC3-D3BC-4EB8-A852-844922943FA5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/>
        <a:stretch>
          <a:fillRect/>
        </a:stretch>
      </xdr:blipFill>
      <xdr:spPr>
        <a:xfrm>
          <a:off x="6172200" y="38100"/>
          <a:ext cx="1420491" cy="94496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purl.oclc.org/ooxml/officeDocument/relationships/externalLinkPath" Target="file:///X:\RELACION%20DE%20INGRESOS%20&amp;%20EGRESOS\2022\RELACION%20DE%20INGRESOS%20Y%20EGRESOS%202022.xlsx" TargetMode="External"/></Relationships>
</file>

<file path=xl/externalLinks/externalLink1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INGRESOS Y EGRESOS ENERO "/>
      <sheetName val="RELACION DE INGRESO FEBRERO"/>
      <sheetName val="INGRESOS Y EGRESOS MARZO "/>
      <sheetName val="INGRESOS Y EGRESOS ABRIL "/>
      <sheetName val="INGRESOS Y EGRESOS MAYO  "/>
      <sheetName val="INGRESOS Y EGRESOS JUNIO "/>
      <sheetName val="INGRESOS Y EGRESOS JULIO  "/>
      <sheetName val="INGRESOS Y EGRESOS AGOSTO"/>
    </sheetNames>
    <sheetDataSet>
      <sheetData sheetId="0"/>
      <sheetData sheetId="1"/>
      <sheetData sheetId="2"/>
      <sheetData sheetId="3"/>
      <sheetData sheetId="4"/>
      <sheetData sheetId="5"/>
      <sheetData sheetId="6">
        <row r="157">
          <cell r="H157">
            <v>2355071.0100000002</v>
          </cell>
        </row>
      </sheetData>
      <sheetData sheetId="7"/>
    </sheetDataSet>
  </externalBook>
</externalLink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B5096E-64F2-4D48-A15D-B2F05B6B0912}">
  <sheetPr>
    <pageSetUpPr fitToPage="1"/>
  </sheetPr>
  <dimension ref="B1:J115"/>
  <sheetViews>
    <sheetView tabSelected="1" view="pageBreakPreview" topLeftCell="A56" zoomScaleNormal="100" zoomScaleSheetLayoutView="100" workbookViewId="0">
      <selection activeCell="I113" sqref="I113:I114"/>
    </sheetView>
  </sheetViews>
  <sheetFormatPr baseColWidth="10" defaultRowHeight="15" x14ac:dyDescent="0.25"/>
  <cols>
    <col min="2" max="2" width="9.28515625" customWidth="1"/>
    <col min="3" max="3" width="22" customWidth="1"/>
    <col min="4" max="4" width="19" customWidth="1"/>
    <col min="5" max="5" width="71" customWidth="1"/>
    <col min="6" max="6" width="20" customWidth="1"/>
    <col min="7" max="7" width="21.7109375" customWidth="1"/>
    <col min="8" max="8" width="21.28515625" customWidth="1"/>
    <col min="10" max="10" width="18.42578125" customWidth="1"/>
  </cols>
  <sheetData>
    <row r="1" spans="2:10" ht="4.5" customHeight="1" x14ac:dyDescent="0.25">
      <c r="B1" s="1"/>
      <c r="C1" s="1"/>
      <c r="D1" s="1"/>
      <c r="E1" s="1"/>
      <c r="F1" s="1"/>
      <c r="G1" s="1"/>
      <c r="H1" s="1"/>
    </row>
    <row r="2" spans="2:10" ht="15" customHeight="1" x14ac:dyDescent="0.25">
      <c r="B2" s="40"/>
      <c r="C2" s="40"/>
      <c r="D2" s="40"/>
      <c r="E2" s="40"/>
      <c r="F2" s="40"/>
      <c r="G2" s="40"/>
      <c r="H2" s="40"/>
    </row>
    <row r="3" spans="2:10" ht="15" customHeight="1" x14ac:dyDescent="0.25">
      <c r="B3" s="40"/>
      <c r="C3" s="40"/>
      <c r="D3" s="40"/>
      <c r="E3" s="40"/>
      <c r="F3" s="40"/>
      <c r="G3" s="40"/>
      <c r="H3" s="40"/>
    </row>
    <row r="4" spans="2:10" ht="34.5" customHeight="1" x14ac:dyDescent="0.25">
      <c r="B4" s="41"/>
      <c r="C4" s="41"/>
      <c r="D4" s="41"/>
      <c r="E4" s="41"/>
      <c r="F4" s="41"/>
      <c r="G4" s="41"/>
      <c r="H4" s="41"/>
    </row>
    <row r="5" spans="2:10" ht="5.25" customHeight="1" x14ac:dyDescent="0.25">
      <c r="B5" s="40" t="s">
        <v>4</v>
      </c>
      <c r="C5" s="40"/>
      <c r="D5" s="40"/>
      <c r="E5" s="40"/>
      <c r="F5" s="40"/>
      <c r="G5" s="40"/>
      <c r="H5" s="40"/>
    </row>
    <row r="6" spans="2:10" ht="28.5" customHeight="1" x14ac:dyDescent="0.25">
      <c r="B6" s="40"/>
      <c r="C6" s="40"/>
      <c r="D6" s="40"/>
      <c r="E6" s="40"/>
      <c r="F6" s="40"/>
      <c r="G6" s="40"/>
      <c r="H6" s="40"/>
    </row>
    <row r="7" spans="2:10" ht="20.25" x14ac:dyDescent="0.25">
      <c r="B7" s="42" t="s">
        <v>5</v>
      </c>
      <c r="C7" s="42"/>
      <c r="D7" s="42"/>
      <c r="E7" s="42"/>
      <c r="F7" s="42"/>
      <c r="G7" s="42"/>
      <c r="H7" s="42"/>
    </row>
    <row r="8" spans="2:10" ht="18" x14ac:dyDescent="0.25">
      <c r="B8" s="39" t="s">
        <v>6</v>
      </c>
      <c r="C8" s="39"/>
      <c r="D8" s="39"/>
      <c r="E8" s="39"/>
      <c r="F8" s="39"/>
      <c r="G8" s="39"/>
      <c r="H8" s="39"/>
    </row>
    <row r="9" spans="2:10" ht="26.25" customHeight="1" thickBot="1" x14ac:dyDescent="0.3">
      <c r="B9" s="39" t="s">
        <v>7</v>
      </c>
      <c r="C9" s="39"/>
      <c r="D9" s="39"/>
      <c r="E9" s="39"/>
      <c r="F9" s="39"/>
      <c r="G9" s="39"/>
      <c r="H9" s="39"/>
    </row>
    <row r="10" spans="2:10" ht="30" customHeight="1" thickBot="1" x14ac:dyDescent="0.3">
      <c r="B10" s="44"/>
      <c r="C10" s="45" t="s">
        <v>8</v>
      </c>
      <c r="D10" s="45"/>
      <c r="E10" s="45"/>
      <c r="F10" s="45"/>
      <c r="G10" s="45"/>
      <c r="H10" s="45"/>
    </row>
    <row r="11" spans="2:10" ht="17.25" thickBot="1" x14ac:dyDescent="0.3">
      <c r="B11" s="44"/>
      <c r="C11" s="44"/>
      <c r="D11" s="44"/>
      <c r="E11" s="2"/>
      <c r="F11" s="44" t="s">
        <v>9</v>
      </c>
      <c r="G11" s="44"/>
      <c r="H11" s="44"/>
    </row>
    <row r="12" spans="2:10" ht="39.75" customHeight="1" thickBot="1" x14ac:dyDescent="0.3">
      <c r="B12" s="44"/>
      <c r="C12" s="3" t="s">
        <v>10</v>
      </c>
      <c r="D12" s="4" t="s">
        <v>11</v>
      </c>
      <c r="E12" s="2" t="s">
        <v>12</v>
      </c>
      <c r="F12" s="4" t="s">
        <v>13</v>
      </c>
      <c r="G12" s="4" t="s">
        <v>14</v>
      </c>
      <c r="H12" s="4" t="s">
        <v>15</v>
      </c>
    </row>
    <row r="13" spans="2:10" ht="24.95" customHeight="1" thickBot="1" x14ac:dyDescent="0.3">
      <c r="B13" s="5"/>
      <c r="C13" s="6"/>
      <c r="D13" s="7"/>
      <c r="E13" s="8" t="s">
        <v>16</v>
      </c>
      <c r="F13" s="7"/>
      <c r="G13" s="7"/>
      <c r="H13" s="9">
        <f>+'[1]INGRESOS Y EGRESOS JULIO  '!H157</f>
        <v>2355071.0100000002</v>
      </c>
    </row>
    <row r="14" spans="2:10" ht="24.95" customHeight="1" thickBot="1" x14ac:dyDescent="0.3">
      <c r="B14" s="5"/>
      <c r="C14" s="10" t="d">
        <v>2022-08-01</v>
      </c>
      <c r="D14" s="7"/>
      <c r="E14" s="11" t="s">
        <v>17</v>
      </c>
      <c r="F14" s="12">
        <v>20000</v>
      </c>
      <c r="G14" s="13"/>
      <c r="H14" s="14">
        <f>H13+F14-G14</f>
        <v>2375071.0100000002</v>
      </c>
    </row>
    <row r="15" spans="2:10" ht="24.95" customHeight="1" thickBot="1" x14ac:dyDescent="0.3">
      <c r="B15" s="5"/>
      <c r="C15" s="10" t="d">
        <v>2022-08-01</v>
      </c>
      <c r="D15" s="7"/>
      <c r="E15" s="11" t="s">
        <v>18</v>
      </c>
      <c r="F15" s="12">
        <v>20000</v>
      </c>
      <c r="G15" s="15"/>
      <c r="H15" s="14">
        <f t="shared" ref="H15:H78" si="0">H14+F15-G15</f>
        <v>2395071.0100000002</v>
      </c>
    </row>
    <row r="16" spans="2:10" ht="24.95" customHeight="1" thickBot="1" x14ac:dyDescent="0.3">
      <c r="B16" s="5"/>
      <c r="C16" s="10" t="d">
        <v>2022-08-02</v>
      </c>
      <c r="D16" s="16"/>
      <c r="E16" s="11" t="s">
        <v>19</v>
      </c>
      <c r="F16" s="12">
        <v>5000</v>
      </c>
      <c r="G16" s="15"/>
      <c r="H16" s="14">
        <f t="shared" si="0"/>
        <v>2400071.0100000002</v>
      </c>
      <c r="J16" s="17"/>
    </row>
    <row r="17" spans="2:8" ht="24.95" customHeight="1" thickBot="1" x14ac:dyDescent="0.3">
      <c r="B17" s="5"/>
      <c r="C17" s="10" t="d">
        <v>2022-08-02</v>
      </c>
      <c r="D17" s="16"/>
      <c r="E17" s="11" t="s">
        <v>20</v>
      </c>
      <c r="F17" s="12">
        <v>8000</v>
      </c>
      <c r="G17" s="15"/>
      <c r="H17" s="14">
        <f t="shared" si="0"/>
        <v>2408071.0100000002</v>
      </c>
    </row>
    <row r="18" spans="2:8" ht="24.95" customHeight="1" thickBot="1" x14ac:dyDescent="0.3">
      <c r="B18" s="5"/>
      <c r="C18" s="10" t="d">
        <v>2022-08-02</v>
      </c>
      <c r="D18" s="16"/>
      <c r="E18" s="11" t="s">
        <v>21</v>
      </c>
      <c r="F18" s="12">
        <v>5000</v>
      </c>
      <c r="G18" s="15"/>
      <c r="H18" s="14">
        <f t="shared" si="0"/>
        <v>2413071.0100000002</v>
      </c>
    </row>
    <row r="19" spans="2:8" ht="24.95" customHeight="1" thickBot="1" x14ac:dyDescent="0.3">
      <c r="B19" s="5"/>
      <c r="C19" s="10" t="d">
        <v>2022-08-03</v>
      </c>
      <c r="D19" s="18"/>
      <c r="E19" s="11" t="s">
        <v>22</v>
      </c>
      <c r="F19" s="19">
        <v>5000</v>
      </c>
      <c r="G19" s="15"/>
      <c r="H19" s="14">
        <f t="shared" si="0"/>
        <v>2418071.0100000002</v>
      </c>
    </row>
    <row r="20" spans="2:8" ht="24.95" customHeight="1" thickBot="1" x14ac:dyDescent="0.3">
      <c r="B20" s="5"/>
      <c r="C20" s="10" t="d">
        <v>2022-08-03</v>
      </c>
      <c r="D20" s="16"/>
      <c r="E20" s="11" t="s">
        <v>23</v>
      </c>
      <c r="F20" s="19">
        <v>5000</v>
      </c>
      <c r="G20" s="15"/>
      <c r="H20" s="14">
        <f t="shared" si="0"/>
        <v>2423071.0100000002</v>
      </c>
    </row>
    <row r="21" spans="2:8" ht="24.95" customHeight="1" thickBot="1" x14ac:dyDescent="0.3">
      <c r="B21" s="5"/>
      <c r="C21" s="10" t="d">
        <v>2022-08-04</v>
      </c>
      <c r="D21" s="16"/>
      <c r="E21" s="11" t="s">
        <v>24</v>
      </c>
      <c r="F21" s="19">
        <v>5000</v>
      </c>
      <c r="G21" s="15"/>
      <c r="H21" s="14">
        <f t="shared" si="0"/>
        <v>2428071.0100000002</v>
      </c>
    </row>
    <row r="22" spans="2:8" ht="24.95" customHeight="1" thickBot="1" x14ac:dyDescent="0.3">
      <c r="B22" s="5"/>
      <c r="C22" s="10" t="d">
        <v>2022-08-04</v>
      </c>
      <c r="D22" s="16"/>
      <c r="E22" s="11" t="s">
        <v>25</v>
      </c>
      <c r="F22" s="19">
        <v>8000</v>
      </c>
      <c r="G22" s="15"/>
      <c r="H22" s="14">
        <f t="shared" si="0"/>
        <v>2436071.0100000002</v>
      </c>
    </row>
    <row r="23" spans="2:8" ht="24.95" customHeight="1" thickBot="1" x14ac:dyDescent="0.3">
      <c r="B23" s="5"/>
      <c r="C23" s="10" t="d">
        <v>2022-08-04</v>
      </c>
      <c r="D23" s="20"/>
      <c r="E23" s="11" t="s">
        <v>26</v>
      </c>
      <c r="F23" s="19">
        <v>10000</v>
      </c>
      <c r="G23" s="15"/>
      <c r="H23" s="14">
        <f t="shared" si="0"/>
        <v>2446071.0100000002</v>
      </c>
    </row>
    <row r="24" spans="2:8" ht="24.95" customHeight="1" thickBot="1" x14ac:dyDescent="0.3">
      <c r="B24" s="5"/>
      <c r="C24" s="10" t="d">
        <v>2022-08-05</v>
      </c>
      <c r="D24" s="16"/>
      <c r="E24" s="11" t="s">
        <v>27</v>
      </c>
      <c r="F24" s="19">
        <v>5000</v>
      </c>
      <c r="G24" s="15"/>
      <c r="H24" s="14">
        <f t="shared" si="0"/>
        <v>2451071.0100000002</v>
      </c>
    </row>
    <row r="25" spans="2:8" ht="24.95" customHeight="1" thickBot="1" x14ac:dyDescent="0.3">
      <c r="B25" s="5"/>
      <c r="C25" s="10" t="d">
        <v>2022-08-05</v>
      </c>
      <c r="D25" s="16"/>
      <c r="E25" s="11" t="s">
        <v>28</v>
      </c>
      <c r="F25" s="19">
        <v>5000</v>
      </c>
      <c r="G25" s="15"/>
      <c r="H25" s="14">
        <f t="shared" si="0"/>
        <v>2456071.0100000002</v>
      </c>
    </row>
    <row r="26" spans="2:8" ht="24.95" customHeight="1" thickBot="1" x14ac:dyDescent="0.3">
      <c r="B26" s="5"/>
      <c r="C26" s="10" t="d">
        <v>2022-08-05</v>
      </c>
      <c r="D26" s="16"/>
      <c r="E26" s="11" t="s">
        <v>29</v>
      </c>
      <c r="F26" s="19"/>
      <c r="G26" s="15">
        <v>145260</v>
      </c>
      <c r="H26" s="14">
        <f t="shared" si="0"/>
        <v>2310811.0100000002</v>
      </c>
    </row>
    <row r="27" spans="2:8" ht="24.95" customHeight="1" thickBot="1" x14ac:dyDescent="0.3">
      <c r="B27" s="5"/>
      <c r="C27" s="10" t="d">
        <v>2022-08-08</v>
      </c>
      <c r="D27" s="18">
        <v>4411</v>
      </c>
      <c r="E27" s="11" t="s">
        <v>30</v>
      </c>
      <c r="F27" s="19"/>
      <c r="G27" s="15">
        <v>10000</v>
      </c>
      <c r="H27" s="14">
        <f t="shared" si="0"/>
        <v>2300811.0100000002</v>
      </c>
    </row>
    <row r="28" spans="2:8" ht="24.95" customHeight="1" thickBot="1" x14ac:dyDescent="0.3">
      <c r="B28" s="5"/>
      <c r="C28" s="10" t="d">
        <v>2022-08-08</v>
      </c>
      <c r="D28" s="16"/>
      <c r="E28" s="11" t="s">
        <v>31</v>
      </c>
      <c r="F28" s="19">
        <v>50000</v>
      </c>
      <c r="G28" s="15"/>
      <c r="H28" s="14">
        <f t="shared" si="0"/>
        <v>2350811.0100000002</v>
      </c>
    </row>
    <row r="29" spans="2:8" ht="24.95" customHeight="1" thickBot="1" x14ac:dyDescent="0.3">
      <c r="B29" s="5"/>
      <c r="C29" s="10" t="d">
        <v>2022-08-08</v>
      </c>
      <c r="D29" s="16"/>
      <c r="E29" s="11" t="s">
        <v>32</v>
      </c>
      <c r="F29" s="15">
        <v>5000</v>
      </c>
      <c r="G29" s="15"/>
      <c r="H29" s="14">
        <f t="shared" si="0"/>
        <v>2355811.0100000002</v>
      </c>
    </row>
    <row r="30" spans="2:8" ht="24.95" customHeight="1" thickBot="1" x14ac:dyDescent="0.3">
      <c r="B30" s="5"/>
      <c r="C30" s="10" t="d">
        <v>2022-08-10</v>
      </c>
      <c r="D30" s="16"/>
      <c r="E30" s="11" t="s">
        <v>33</v>
      </c>
      <c r="F30" s="15">
        <v>5000</v>
      </c>
      <c r="G30" s="15"/>
      <c r="H30" s="14">
        <f t="shared" si="0"/>
        <v>2360811.0100000002</v>
      </c>
    </row>
    <row r="31" spans="2:8" ht="24.95" customHeight="1" thickBot="1" x14ac:dyDescent="0.3">
      <c r="B31" s="5"/>
      <c r="C31" s="10" t="d">
        <v>2022-08-10</v>
      </c>
      <c r="D31" s="16"/>
      <c r="E31" s="11" t="s">
        <v>34</v>
      </c>
      <c r="F31" s="15">
        <v>8000</v>
      </c>
      <c r="G31" s="15"/>
      <c r="H31" s="14">
        <f t="shared" si="0"/>
        <v>2368811.0100000002</v>
      </c>
    </row>
    <row r="32" spans="2:8" ht="24.95" customHeight="1" thickBot="1" x14ac:dyDescent="0.3">
      <c r="B32" s="5"/>
      <c r="C32" s="10" t="d">
        <v>2022-08-10</v>
      </c>
      <c r="D32" s="16"/>
      <c r="E32" s="11" t="s">
        <v>35</v>
      </c>
      <c r="F32" s="15">
        <v>8000</v>
      </c>
      <c r="G32" s="15"/>
      <c r="H32" s="14">
        <f t="shared" si="0"/>
        <v>2376811.0100000002</v>
      </c>
    </row>
    <row r="33" spans="2:10" ht="24.95" customHeight="1" thickBot="1" x14ac:dyDescent="0.3">
      <c r="B33" s="5"/>
      <c r="C33" s="10" t="d">
        <v>2022-08-10</v>
      </c>
      <c r="D33" s="16"/>
      <c r="E33" s="11" t="s">
        <v>36</v>
      </c>
      <c r="F33" s="15">
        <v>5000</v>
      </c>
      <c r="G33" s="15"/>
      <c r="H33" s="14">
        <f t="shared" si="0"/>
        <v>2381811.0100000002</v>
      </c>
    </row>
    <row r="34" spans="2:10" ht="24.95" customHeight="1" thickBot="1" x14ac:dyDescent="0.3">
      <c r="B34" s="5"/>
      <c r="C34" s="10" t="d">
        <v>2022-08-10</v>
      </c>
      <c r="D34" s="16"/>
      <c r="E34" s="11" t="s">
        <v>37</v>
      </c>
      <c r="F34" s="15"/>
      <c r="G34" s="15"/>
      <c r="H34" s="14">
        <f t="shared" si="0"/>
        <v>2381811.0100000002</v>
      </c>
    </row>
    <row r="35" spans="2:10" ht="24.95" customHeight="1" thickBot="1" x14ac:dyDescent="0.3">
      <c r="B35" s="5"/>
      <c r="C35" s="10" t="d">
        <v>2022-08-10</v>
      </c>
      <c r="D35" s="16"/>
      <c r="E35" s="11" t="s">
        <v>38</v>
      </c>
      <c r="F35" s="15">
        <v>20000</v>
      </c>
      <c r="G35" s="15"/>
      <c r="H35" s="14">
        <f t="shared" si="0"/>
        <v>2401811.0100000002</v>
      </c>
    </row>
    <row r="36" spans="2:10" ht="24.95" customHeight="1" thickBot="1" x14ac:dyDescent="0.3">
      <c r="B36" s="5"/>
      <c r="C36" s="10" t="d">
        <v>2022-08-11</v>
      </c>
      <c r="D36" s="16"/>
      <c r="E36" s="11" t="s">
        <v>39</v>
      </c>
      <c r="F36" s="15">
        <v>5000</v>
      </c>
      <c r="G36" s="15"/>
      <c r="H36" s="14">
        <f t="shared" si="0"/>
        <v>2406811.0100000002</v>
      </c>
    </row>
    <row r="37" spans="2:10" ht="24.95" customHeight="1" thickBot="1" x14ac:dyDescent="0.3">
      <c r="B37" s="5"/>
      <c r="C37" s="10" t="d">
        <v>2022-08-11</v>
      </c>
      <c r="D37" s="16"/>
      <c r="E37" s="11" t="s">
        <v>40</v>
      </c>
      <c r="F37" s="15">
        <v>5000</v>
      </c>
      <c r="G37" s="15"/>
      <c r="H37" s="14">
        <f t="shared" si="0"/>
        <v>2411811.0100000002</v>
      </c>
    </row>
    <row r="38" spans="2:10" ht="24.95" customHeight="1" thickBot="1" x14ac:dyDescent="0.3">
      <c r="B38" s="5"/>
      <c r="C38" s="10" t="d">
        <v>2022-08-11</v>
      </c>
      <c r="D38" s="16"/>
      <c r="E38" s="11" t="s">
        <v>41</v>
      </c>
      <c r="F38" s="15">
        <v>5000</v>
      </c>
      <c r="G38" s="15"/>
      <c r="H38" s="14">
        <f t="shared" si="0"/>
        <v>2416811.0100000002</v>
      </c>
    </row>
    <row r="39" spans="2:10" ht="24.95" customHeight="1" thickBot="1" x14ac:dyDescent="0.3">
      <c r="B39" s="5"/>
      <c r="C39" s="10" t="d">
        <v>2022-08-11</v>
      </c>
      <c r="D39" s="16"/>
      <c r="E39" s="11" t="s">
        <v>42</v>
      </c>
      <c r="F39" s="15">
        <v>5000</v>
      </c>
      <c r="G39" s="15"/>
      <c r="H39" s="14">
        <f t="shared" si="0"/>
        <v>2421811.0100000002</v>
      </c>
    </row>
    <row r="40" spans="2:10" ht="24.95" customHeight="1" thickBot="1" x14ac:dyDescent="0.3">
      <c r="B40" s="5"/>
      <c r="C40" s="10" t="d">
        <v>2022-08-11</v>
      </c>
      <c r="D40" s="18"/>
      <c r="E40" s="11" t="s">
        <v>43</v>
      </c>
      <c r="F40" s="15">
        <v>30000</v>
      </c>
      <c r="G40" s="15"/>
      <c r="H40" s="14">
        <f t="shared" si="0"/>
        <v>2451811.0100000002</v>
      </c>
    </row>
    <row r="41" spans="2:10" ht="24.95" customHeight="1" thickBot="1" x14ac:dyDescent="0.3">
      <c r="B41" s="5"/>
      <c r="C41" s="10" t="d">
        <v>2022-08-11</v>
      </c>
      <c r="D41" s="16"/>
      <c r="E41" s="11" t="s">
        <v>44</v>
      </c>
      <c r="F41" s="15"/>
      <c r="G41" s="15">
        <v>20500</v>
      </c>
      <c r="H41" s="14">
        <f t="shared" si="0"/>
        <v>2431311.0100000002</v>
      </c>
      <c r="J41" s="17"/>
    </row>
    <row r="42" spans="2:10" ht="24.95" customHeight="1" thickBot="1" x14ac:dyDescent="0.3">
      <c r="B42" s="5"/>
      <c r="C42" s="10" t="d">
        <v>2022-08-11</v>
      </c>
      <c r="D42" s="16"/>
      <c r="E42" s="11" t="s">
        <v>45</v>
      </c>
      <c r="F42" s="15"/>
      <c r="G42" s="15">
        <v>18450</v>
      </c>
      <c r="H42" s="14">
        <f t="shared" si="0"/>
        <v>2412861.0100000002</v>
      </c>
    </row>
    <row r="43" spans="2:10" ht="24.95" customHeight="1" thickBot="1" x14ac:dyDescent="0.3">
      <c r="B43" s="5"/>
      <c r="C43" s="10" t="d">
        <v>2022-08-11</v>
      </c>
      <c r="D43" s="16"/>
      <c r="E43" s="11" t="s">
        <v>46</v>
      </c>
      <c r="F43" s="15"/>
      <c r="G43" s="15">
        <v>12450</v>
      </c>
      <c r="H43" s="14">
        <f t="shared" si="0"/>
        <v>2400411.0100000002</v>
      </c>
    </row>
    <row r="44" spans="2:10" ht="24.95" customHeight="1" thickBot="1" x14ac:dyDescent="0.3">
      <c r="B44" s="5"/>
      <c r="C44" s="10" t="d">
        <v>2022-08-11</v>
      </c>
      <c r="D44" s="16"/>
      <c r="E44" s="11" t="s">
        <v>47</v>
      </c>
      <c r="F44" s="15"/>
      <c r="G44" s="15">
        <v>8900</v>
      </c>
      <c r="H44" s="14">
        <f t="shared" si="0"/>
        <v>2391511.0100000002</v>
      </c>
    </row>
    <row r="45" spans="2:10" ht="24.95" customHeight="1" thickBot="1" x14ac:dyDescent="0.3">
      <c r="B45" s="5"/>
      <c r="C45" s="10" t="d">
        <v>2022-08-11</v>
      </c>
      <c r="D45" s="16"/>
      <c r="E45" s="11" t="s">
        <v>48</v>
      </c>
      <c r="F45" s="15"/>
      <c r="G45" s="15">
        <v>9400</v>
      </c>
      <c r="H45" s="14">
        <f t="shared" si="0"/>
        <v>2382111.0100000002</v>
      </c>
    </row>
    <row r="46" spans="2:10" ht="24.95" customHeight="1" thickBot="1" x14ac:dyDescent="0.3">
      <c r="B46" s="5"/>
      <c r="C46" s="10" t="d">
        <v>2022-08-11</v>
      </c>
      <c r="D46" s="16"/>
      <c r="E46" s="11" t="s">
        <v>49</v>
      </c>
      <c r="F46" s="15"/>
      <c r="G46" s="15">
        <v>8900</v>
      </c>
      <c r="H46" s="14">
        <f t="shared" si="0"/>
        <v>2373211.0100000002</v>
      </c>
    </row>
    <row r="47" spans="2:10" ht="24.95" customHeight="1" thickBot="1" x14ac:dyDescent="0.3">
      <c r="B47" s="5"/>
      <c r="C47" s="10" t="d">
        <v>2022-08-12</v>
      </c>
      <c r="D47" s="16"/>
      <c r="E47" s="11" t="s">
        <v>50</v>
      </c>
      <c r="F47" s="15">
        <v>20000</v>
      </c>
      <c r="G47" s="15"/>
      <c r="H47" s="14">
        <f t="shared" si="0"/>
        <v>2393211.0100000002</v>
      </c>
    </row>
    <row r="48" spans="2:10" ht="24.95" customHeight="1" thickBot="1" x14ac:dyDescent="0.3">
      <c r="B48" s="5"/>
      <c r="C48" s="10" t="d">
        <v>2022-08-12</v>
      </c>
      <c r="D48" s="16"/>
      <c r="E48" s="11" t="s">
        <v>51</v>
      </c>
      <c r="F48" s="15">
        <v>20000</v>
      </c>
      <c r="G48" s="15"/>
      <c r="H48" s="14">
        <f t="shared" si="0"/>
        <v>2413211.0100000002</v>
      </c>
    </row>
    <row r="49" spans="2:8" ht="24.95" customHeight="1" thickBot="1" x14ac:dyDescent="0.3">
      <c r="B49" s="5"/>
      <c r="C49" s="10" t="d">
        <v>2022-08-12</v>
      </c>
      <c r="D49" s="16"/>
      <c r="E49" s="11" t="s">
        <v>52</v>
      </c>
      <c r="F49" s="15"/>
      <c r="G49" s="15"/>
      <c r="H49" s="14">
        <f t="shared" si="0"/>
        <v>2413211.0100000002</v>
      </c>
    </row>
    <row r="50" spans="2:8" ht="24.95" customHeight="1" thickBot="1" x14ac:dyDescent="0.3">
      <c r="B50" s="5"/>
      <c r="C50" s="10" t="d">
        <v>2022-08-12</v>
      </c>
      <c r="D50" s="16"/>
      <c r="E50" s="11" t="s">
        <v>53</v>
      </c>
      <c r="F50" s="15">
        <v>10000</v>
      </c>
      <c r="G50" s="15"/>
      <c r="H50" s="14">
        <f t="shared" si="0"/>
        <v>2423211.0100000002</v>
      </c>
    </row>
    <row r="51" spans="2:8" ht="24.95" customHeight="1" thickBot="1" x14ac:dyDescent="0.3">
      <c r="B51" s="5"/>
      <c r="C51" s="10" t="d">
        <v>2022-08-15</v>
      </c>
      <c r="D51" s="16"/>
      <c r="E51" s="11" t="s">
        <v>54</v>
      </c>
      <c r="F51" s="15">
        <v>5000</v>
      </c>
      <c r="G51" s="15"/>
      <c r="H51" s="14">
        <f t="shared" si="0"/>
        <v>2428211.0100000002</v>
      </c>
    </row>
    <row r="52" spans="2:8" ht="24.95" customHeight="1" thickBot="1" x14ac:dyDescent="0.3">
      <c r="B52" s="5"/>
      <c r="C52" s="10" t="d">
        <v>2022-08-15</v>
      </c>
      <c r="D52" s="16"/>
      <c r="E52" s="11" t="s">
        <v>55</v>
      </c>
      <c r="F52" s="15">
        <v>20000</v>
      </c>
      <c r="G52" s="15"/>
      <c r="H52" s="14">
        <f t="shared" si="0"/>
        <v>2448211.0100000002</v>
      </c>
    </row>
    <row r="53" spans="2:8" ht="24.95" customHeight="1" thickBot="1" x14ac:dyDescent="0.3">
      <c r="B53" s="5"/>
      <c r="C53" s="10" t="d">
        <v>2022-08-15</v>
      </c>
      <c r="D53" s="16"/>
      <c r="E53" s="11" t="s">
        <v>56</v>
      </c>
      <c r="F53" s="15">
        <v>5000</v>
      </c>
      <c r="G53" s="15"/>
      <c r="H53" s="14">
        <f t="shared" si="0"/>
        <v>2453211.0100000002</v>
      </c>
    </row>
    <row r="54" spans="2:8" ht="24.95" customHeight="1" thickBot="1" x14ac:dyDescent="0.3">
      <c r="B54" s="5"/>
      <c r="C54" s="10" t="d">
        <v>2022-08-15</v>
      </c>
      <c r="D54" s="16"/>
      <c r="E54" s="11" t="s">
        <v>57</v>
      </c>
      <c r="F54" s="15">
        <v>8000</v>
      </c>
      <c r="G54" s="15"/>
      <c r="H54" s="14">
        <f t="shared" si="0"/>
        <v>2461211.0100000002</v>
      </c>
    </row>
    <row r="55" spans="2:8" ht="24.95" customHeight="1" thickBot="1" x14ac:dyDescent="0.3">
      <c r="B55" s="5"/>
      <c r="C55" s="10" t="d">
        <v>2022-08-17</v>
      </c>
      <c r="D55" s="16"/>
      <c r="E55" s="11" t="s">
        <v>58</v>
      </c>
      <c r="F55" s="15">
        <v>5000</v>
      </c>
      <c r="G55" s="15"/>
      <c r="H55" s="14">
        <f t="shared" si="0"/>
        <v>2466211.0100000002</v>
      </c>
    </row>
    <row r="56" spans="2:8" ht="24.95" customHeight="1" thickBot="1" x14ac:dyDescent="0.3">
      <c r="B56" s="5"/>
      <c r="C56" s="10" t="d">
        <v>2022-08-17</v>
      </c>
      <c r="D56" s="16"/>
      <c r="E56" s="11" t="s">
        <v>59</v>
      </c>
      <c r="F56" s="15">
        <v>8000</v>
      </c>
      <c r="G56" s="15"/>
      <c r="H56" s="14">
        <f t="shared" si="0"/>
        <v>2474211.0100000002</v>
      </c>
    </row>
    <row r="57" spans="2:8" ht="24.95" customHeight="1" thickBot="1" x14ac:dyDescent="0.3">
      <c r="B57" s="5"/>
      <c r="C57" s="10" t="d">
        <v>2022-08-17</v>
      </c>
      <c r="D57" s="16"/>
      <c r="E57" s="11" t="s">
        <v>60</v>
      </c>
      <c r="F57" s="15">
        <v>5000</v>
      </c>
      <c r="G57" s="15"/>
      <c r="H57" s="14">
        <f t="shared" si="0"/>
        <v>2479211.0100000002</v>
      </c>
    </row>
    <row r="58" spans="2:8" ht="24.95" customHeight="1" thickBot="1" x14ac:dyDescent="0.3">
      <c r="B58" s="5"/>
      <c r="C58" s="10" t="d">
        <v>2022-08-17</v>
      </c>
      <c r="D58" s="16"/>
      <c r="E58" s="11" t="s">
        <v>61</v>
      </c>
      <c r="F58" s="15">
        <v>8000</v>
      </c>
      <c r="G58" s="15"/>
      <c r="H58" s="14">
        <f t="shared" si="0"/>
        <v>2487211.0100000002</v>
      </c>
    </row>
    <row r="59" spans="2:8" ht="24.95" customHeight="1" thickBot="1" x14ac:dyDescent="0.3">
      <c r="B59" s="5"/>
      <c r="C59" s="10" t="d">
        <v>2022-08-17</v>
      </c>
      <c r="D59" s="16"/>
      <c r="E59" s="11" t="s">
        <v>62</v>
      </c>
      <c r="F59" s="15">
        <v>5000</v>
      </c>
      <c r="G59" s="15"/>
      <c r="H59" s="14">
        <f t="shared" si="0"/>
        <v>2492211.0100000002</v>
      </c>
    </row>
    <row r="60" spans="2:8" ht="24.95" customHeight="1" thickBot="1" x14ac:dyDescent="0.3">
      <c r="B60" s="5"/>
      <c r="C60" s="10" t="d">
        <v>2022-08-17</v>
      </c>
      <c r="D60" s="16"/>
      <c r="E60" s="11" t="s">
        <v>63</v>
      </c>
      <c r="F60" s="15">
        <v>8000</v>
      </c>
      <c r="G60" s="15"/>
      <c r="H60" s="14">
        <f t="shared" si="0"/>
        <v>2500211.0100000002</v>
      </c>
    </row>
    <row r="61" spans="2:8" ht="24.95" customHeight="1" thickBot="1" x14ac:dyDescent="0.3">
      <c r="B61" s="5"/>
      <c r="C61" s="10" t="d">
        <v>2022-08-17</v>
      </c>
      <c r="D61" s="16"/>
      <c r="E61" s="11" t="s">
        <v>64</v>
      </c>
      <c r="F61" s="15">
        <v>20000</v>
      </c>
      <c r="G61" s="15"/>
      <c r="H61" s="14">
        <f t="shared" si="0"/>
        <v>2520211.0100000002</v>
      </c>
    </row>
    <row r="62" spans="2:8" ht="24.95" customHeight="1" thickBot="1" x14ac:dyDescent="0.3">
      <c r="B62" s="5"/>
      <c r="C62" s="10" t="d">
        <v>2022-08-17</v>
      </c>
      <c r="D62" s="16"/>
      <c r="E62" s="11" t="s">
        <v>65</v>
      </c>
      <c r="F62" s="15">
        <v>20000</v>
      </c>
      <c r="G62" s="15"/>
      <c r="H62" s="14">
        <f t="shared" si="0"/>
        <v>2540211.0100000002</v>
      </c>
    </row>
    <row r="63" spans="2:8" ht="24.95" customHeight="1" thickBot="1" x14ac:dyDescent="0.3">
      <c r="B63" s="5"/>
      <c r="C63" s="10" t="d">
        <v>2022-08-18</v>
      </c>
      <c r="D63" s="16"/>
      <c r="E63" s="11" t="s">
        <v>66</v>
      </c>
      <c r="F63" s="15">
        <v>8000</v>
      </c>
      <c r="G63" s="15"/>
      <c r="H63" s="14">
        <f t="shared" si="0"/>
        <v>2548211.0100000002</v>
      </c>
    </row>
    <row r="64" spans="2:8" ht="24.95" customHeight="1" thickBot="1" x14ac:dyDescent="0.3">
      <c r="B64" s="5"/>
      <c r="C64" s="10" t="d">
        <v>2022-08-18</v>
      </c>
      <c r="D64" s="18">
        <v>4412</v>
      </c>
      <c r="E64" s="11" t="s">
        <v>67</v>
      </c>
      <c r="F64" s="15"/>
      <c r="G64" s="15">
        <v>45812.59</v>
      </c>
      <c r="H64" s="14">
        <f t="shared" si="0"/>
        <v>2502398.4200000004</v>
      </c>
    </row>
    <row r="65" spans="2:10" ht="24.95" customHeight="1" thickBot="1" x14ac:dyDescent="0.3">
      <c r="B65" s="5"/>
      <c r="C65" s="10" t="d">
        <v>2022-08-18</v>
      </c>
      <c r="D65" s="16"/>
      <c r="E65" s="11" t="s">
        <v>68</v>
      </c>
      <c r="F65" s="15">
        <v>5000</v>
      </c>
      <c r="G65" s="15"/>
      <c r="H65" s="14">
        <f t="shared" si="0"/>
        <v>2507398.4200000004</v>
      </c>
    </row>
    <row r="66" spans="2:10" ht="24.75" customHeight="1" thickBot="1" x14ac:dyDescent="0.3">
      <c r="B66" s="5"/>
      <c r="C66" s="10" t="d">
        <v>2022-08-18</v>
      </c>
      <c r="D66" s="16"/>
      <c r="E66" s="11" t="s">
        <v>69</v>
      </c>
      <c r="F66" s="15">
        <v>5000</v>
      </c>
      <c r="G66" s="15"/>
      <c r="H66" s="14">
        <f t="shared" si="0"/>
        <v>2512398.4200000004</v>
      </c>
    </row>
    <row r="67" spans="2:10" ht="24.95" customHeight="1" thickBot="1" x14ac:dyDescent="0.3">
      <c r="B67" s="5"/>
      <c r="C67" s="10" t="d">
        <v>2022-08-19</v>
      </c>
      <c r="D67" s="16"/>
      <c r="E67" s="11" t="s">
        <v>70</v>
      </c>
      <c r="F67" s="15">
        <v>5000</v>
      </c>
      <c r="G67" s="15"/>
      <c r="H67" s="14">
        <f t="shared" si="0"/>
        <v>2517398.4200000004</v>
      </c>
    </row>
    <row r="68" spans="2:10" ht="24.95" customHeight="1" thickBot="1" x14ac:dyDescent="0.3">
      <c r="B68" s="5"/>
      <c r="C68" s="10" t="d">
        <v>2022-08-22</v>
      </c>
      <c r="D68" s="16"/>
      <c r="E68" s="11" t="s">
        <v>71</v>
      </c>
      <c r="F68" s="15">
        <v>5000</v>
      </c>
      <c r="G68" s="15"/>
      <c r="H68" s="14">
        <f t="shared" si="0"/>
        <v>2522398.4200000004</v>
      </c>
    </row>
    <row r="69" spans="2:10" ht="24.95" customHeight="1" thickBot="1" x14ac:dyDescent="0.3">
      <c r="B69" s="5"/>
      <c r="C69" s="10" t="d">
        <v>2022-08-22</v>
      </c>
      <c r="D69" s="21"/>
      <c r="E69" s="11" t="s">
        <v>72</v>
      </c>
      <c r="F69" s="15">
        <v>5000</v>
      </c>
      <c r="G69" s="15"/>
      <c r="H69" s="14">
        <f t="shared" si="0"/>
        <v>2527398.4200000004</v>
      </c>
    </row>
    <row r="70" spans="2:10" ht="24.95" customHeight="1" thickBot="1" x14ac:dyDescent="0.3">
      <c r="B70" s="5"/>
      <c r="C70" s="10" t="d">
        <v>2022-08-22</v>
      </c>
      <c r="D70" s="22"/>
      <c r="E70" s="11" t="s">
        <v>73</v>
      </c>
      <c r="F70" s="15">
        <v>5000</v>
      </c>
      <c r="G70" s="15"/>
      <c r="H70" s="14">
        <f t="shared" si="0"/>
        <v>2532398.4200000004</v>
      </c>
    </row>
    <row r="71" spans="2:10" ht="24.95" customHeight="1" thickBot="1" x14ac:dyDescent="0.3">
      <c r="B71" s="5"/>
      <c r="C71" s="10" t="d">
        <v>2022-08-22</v>
      </c>
      <c r="D71" s="22"/>
      <c r="E71" s="11" t="s">
        <v>74</v>
      </c>
      <c r="F71" s="15">
        <v>20000</v>
      </c>
      <c r="G71" s="15"/>
      <c r="H71" s="14">
        <f t="shared" si="0"/>
        <v>2552398.4200000004</v>
      </c>
    </row>
    <row r="72" spans="2:10" ht="24.95" customHeight="1" thickBot="1" x14ac:dyDescent="0.3">
      <c r="B72" s="5"/>
      <c r="C72" s="10" t="d">
        <v>2022-08-23</v>
      </c>
      <c r="D72" s="22"/>
      <c r="E72" s="11" t="s">
        <v>75</v>
      </c>
      <c r="F72" s="15">
        <v>20000</v>
      </c>
      <c r="G72" s="15"/>
      <c r="H72" s="14">
        <f t="shared" si="0"/>
        <v>2572398.4200000004</v>
      </c>
    </row>
    <row r="73" spans="2:10" ht="24.95" customHeight="1" thickBot="1" x14ac:dyDescent="0.3">
      <c r="B73" s="5"/>
      <c r="C73" s="10" t="d">
        <v>2022-08-24</v>
      </c>
      <c r="D73" s="22"/>
      <c r="E73" s="11" t="s">
        <v>76</v>
      </c>
      <c r="F73" s="15">
        <v>5000</v>
      </c>
      <c r="G73" s="15"/>
      <c r="H73" s="14">
        <f t="shared" si="0"/>
        <v>2577398.4200000004</v>
      </c>
      <c r="J73" s="23"/>
    </row>
    <row r="74" spans="2:10" ht="24.95" customHeight="1" thickBot="1" x14ac:dyDescent="0.3">
      <c r="B74" s="5"/>
      <c r="C74" s="10" t="d">
        <v>2022-08-24</v>
      </c>
      <c r="D74" s="22"/>
      <c r="E74" s="11" t="s">
        <v>77</v>
      </c>
      <c r="F74" s="15">
        <v>20000</v>
      </c>
      <c r="G74" s="15"/>
      <c r="H74" s="14">
        <f t="shared" si="0"/>
        <v>2597398.4200000004</v>
      </c>
    </row>
    <row r="75" spans="2:10" ht="24.95" customHeight="1" thickBot="1" x14ac:dyDescent="0.3">
      <c r="B75" s="5"/>
      <c r="C75" s="10" t="d">
        <v>2022-08-24</v>
      </c>
      <c r="D75" s="22"/>
      <c r="E75" s="11" t="s">
        <v>78</v>
      </c>
      <c r="F75" s="15">
        <v>8000</v>
      </c>
      <c r="G75" s="15"/>
      <c r="H75" s="14">
        <f t="shared" si="0"/>
        <v>2605398.4200000004</v>
      </c>
    </row>
    <row r="76" spans="2:10" ht="24.95" customHeight="1" thickBot="1" x14ac:dyDescent="0.3">
      <c r="B76" s="5"/>
      <c r="C76" s="10" t="d">
        <v>2022-08-25</v>
      </c>
      <c r="D76" s="22"/>
      <c r="E76" s="11" t="s">
        <v>79</v>
      </c>
      <c r="F76" s="15">
        <v>5000</v>
      </c>
      <c r="G76" s="15"/>
      <c r="H76" s="14">
        <f t="shared" si="0"/>
        <v>2610398.4200000004</v>
      </c>
    </row>
    <row r="77" spans="2:10" ht="24.95" customHeight="1" thickBot="1" x14ac:dyDescent="0.3">
      <c r="B77" s="5"/>
      <c r="C77" s="10" t="d">
        <v>2022-08-25</v>
      </c>
      <c r="D77" s="22"/>
      <c r="E77" s="11" t="s">
        <v>80</v>
      </c>
      <c r="F77" s="15">
        <v>5000</v>
      </c>
      <c r="G77" s="15"/>
      <c r="H77" s="14">
        <f t="shared" si="0"/>
        <v>2615398.4200000004</v>
      </c>
    </row>
    <row r="78" spans="2:10" ht="24.95" customHeight="1" thickBot="1" x14ac:dyDescent="0.3">
      <c r="B78" s="5"/>
      <c r="C78" s="10" t="d">
        <v>2022-08-25</v>
      </c>
      <c r="D78" s="22"/>
      <c r="E78" s="11" t="s">
        <v>81</v>
      </c>
      <c r="F78" s="15">
        <v>8000</v>
      </c>
      <c r="G78" s="15"/>
      <c r="H78" s="14">
        <f t="shared" si="0"/>
        <v>2623398.4200000004</v>
      </c>
    </row>
    <row r="79" spans="2:10" ht="24.95" customHeight="1" thickBot="1" x14ac:dyDescent="0.3">
      <c r="B79" s="5"/>
      <c r="C79" s="10" t="d">
        <v>2022-08-25</v>
      </c>
      <c r="D79" s="22"/>
      <c r="E79" s="11" t="s">
        <v>82</v>
      </c>
      <c r="F79" s="15">
        <v>20000</v>
      </c>
      <c r="G79" s="15"/>
      <c r="H79" s="14">
        <f t="shared" ref="H79:H99" si="1">H78+F79-G79</f>
        <v>2643398.4200000004</v>
      </c>
    </row>
    <row r="80" spans="2:10" ht="24.95" customHeight="1" thickBot="1" x14ac:dyDescent="0.3">
      <c r="B80" s="5"/>
      <c r="C80" s="10" t="d">
        <v>2022-08-25</v>
      </c>
      <c r="D80" s="22"/>
      <c r="E80" s="11" t="s">
        <v>83</v>
      </c>
      <c r="F80" s="15"/>
      <c r="G80" s="15">
        <v>3797.24</v>
      </c>
      <c r="H80" s="14">
        <f t="shared" si="1"/>
        <v>2639601.1800000002</v>
      </c>
    </row>
    <row r="81" spans="2:8" ht="24.95" customHeight="1" thickBot="1" x14ac:dyDescent="0.3">
      <c r="B81" s="5"/>
      <c r="C81" s="10" t="d">
        <v>2022-08-26</v>
      </c>
      <c r="D81" s="22"/>
      <c r="E81" s="11" t="s">
        <v>84</v>
      </c>
      <c r="F81" s="15">
        <v>5000</v>
      </c>
      <c r="G81" s="15"/>
      <c r="H81" s="14">
        <f t="shared" si="1"/>
        <v>2644601.1800000002</v>
      </c>
    </row>
    <row r="82" spans="2:8" ht="24.95" customHeight="1" thickBot="1" x14ac:dyDescent="0.3">
      <c r="B82" s="5"/>
      <c r="C82" s="10" t="d">
        <v>2022-08-26</v>
      </c>
      <c r="D82" s="22"/>
      <c r="E82" s="11" t="s">
        <v>85</v>
      </c>
      <c r="F82" s="15"/>
      <c r="G82" s="15">
        <v>13900</v>
      </c>
      <c r="H82" s="14">
        <f t="shared" si="1"/>
        <v>2630701.1800000002</v>
      </c>
    </row>
    <row r="83" spans="2:8" ht="24.95" customHeight="1" thickBot="1" x14ac:dyDescent="0.3">
      <c r="B83" s="5"/>
      <c r="C83" s="10" t="d">
        <v>2022-08-26</v>
      </c>
      <c r="D83" s="22"/>
      <c r="E83" s="11" t="s">
        <v>86</v>
      </c>
      <c r="F83" s="15"/>
      <c r="G83" s="15">
        <v>11500</v>
      </c>
      <c r="H83" s="14">
        <f t="shared" si="1"/>
        <v>2619201.1800000002</v>
      </c>
    </row>
    <row r="84" spans="2:8" ht="24.95" customHeight="1" thickBot="1" x14ac:dyDescent="0.3">
      <c r="B84" s="5"/>
      <c r="C84" s="10" t="d">
        <v>2022-08-26</v>
      </c>
      <c r="D84" s="22"/>
      <c r="E84" s="11" t="s">
        <v>87</v>
      </c>
      <c r="F84" s="15"/>
      <c r="G84" s="15">
        <v>7800</v>
      </c>
      <c r="H84" s="14">
        <f t="shared" si="1"/>
        <v>2611401.1800000002</v>
      </c>
    </row>
    <row r="85" spans="2:8" ht="24.95" customHeight="1" thickBot="1" x14ac:dyDescent="0.3">
      <c r="B85" s="5"/>
      <c r="C85" s="10" t="d">
        <v>2022-08-26</v>
      </c>
      <c r="D85" s="22"/>
      <c r="E85" s="11" t="s">
        <v>88</v>
      </c>
      <c r="F85" s="15"/>
      <c r="G85" s="15">
        <v>11500</v>
      </c>
      <c r="H85" s="14">
        <f t="shared" si="1"/>
        <v>2599901.1800000002</v>
      </c>
    </row>
    <row r="86" spans="2:8" ht="24.95" customHeight="1" thickBot="1" x14ac:dyDescent="0.3">
      <c r="B86" s="5"/>
      <c r="C86" s="10" t="d">
        <v>2022-08-26</v>
      </c>
      <c r="D86" s="24"/>
      <c r="E86" s="11" t="s">
        <v>89</v>
      </c>
      <c r="F86" s="15"/>
      <c r="G86" s="15">
        <v>7800</v>
      </c>
      <c r="H86" s="14">
        <f t="shared" si="1"/>
        <v>2592101.1800000002</v>
      </c>
    </row>
    <row r="87" spans="2:8" ht="24.95" customHeight="1" thickBot="1" x14ac:dyDescent="0.3">
      <c r="B87" s="5"/>
      <c r="C87" s="10" t="d">
        <v>2022-08-29</v>
      </c>
      <c r="D87" s="24"/>
      <c r="E87" s="11" t="s">
        <v>90</v>
      </c>
      <c r="F87" s="15">
        <v>5000</v>
      </c>
      <c r="G87" s="15"/>
      <c r="H87" s="14">
        <f t="shared" si="1"/>
        <v>2597101.1800000002</v>
      </c>
    </row>
    <row r="88" spans="2:8" ht="24.95" customHeight="1" thickBot="1" x14ac:dyDescent="0.3">
      <c r="B88" s="5"/>
      <c r="C88" s="10" t="d">
        <v>2022-08-29</v>
      </c>
      <c r="D88" s="24"/>
      <c r="E88" s="11" t="s">
        <v>91</v>
      </c>
      <c r="F88" s="15">
        <v>5000</v>
      </c>
      <c r="G88" s="15"/>
      <c r="H88" s="14">
        <f t="shared" si="1"/>
        <v>2602101.1800000002</v>
      </c>
    </row>
    <row r="89" spans="2:8" ht="24.95" customHeight="1" thickBot="1" x14ac:dyDescent="0.3">
      <c r="B89" s="5"/>
      <c r="C89" s="10" t="d">
        <v>2022-08-29</v>
      </c>
      <c r="D89" s="24"/>
      <c r="E89" s="11" t="s">
        <v>92</v>
      </c>
      <c r="F89" s="15">
        <v>20000</v>
      </c>
      <c r="G89" s="15"/>
      <c r="H89" s="14">
        <f t="shared" si="1"/>
        <v>2622101.1800000002</v>
      </c>
    </row>
    <row r="90" spans="2:8" ht="24.95" customHeight="1" thickBot="1" x14ac:dyDescent="0.3">
      <c r="B90" s="5"/>
      <c r="C90" s="10" t="d">
        <v>2022-08-29</v>
      </c>
      <c r="D90" s="24"/>
      <c r="E90" s="11" t="s">
        <v>93</v>
      </c>
      <c r="F90" s="15">
        <v>5000</v>
      </c>
      <c r="G90" s="15"/>
      <c r="H90" s="14">
        <f t="shared" si="1"/>
        <v>2627101.1800000002</v>
      </c>
    </row>
    <row r="91" spans="2:8" ht="24.95" customHeight="1" thickBot="1" x14ac:dyDescent="0.3">
      <c r="B91" s="5"/>
      <c r="C91" s="10" t="d">
        <v>2022-08-29</v>
      </c>
      <c r="D91" s="24"/>
      <c r="E91" s="11" t="s">
        <v>94</v>
      </c>
      <c r="F91" s="15"/>
      <c r="G91" s="15">
        <v>3567.63</v>
      </c>
      <c r="H91" s="14">
        <f t="shared" si="1"/>
        <v>2623533.5500000003</v>
      </c>
    </row>
    <row r="92" spans="2:8" ht="24.95" customHeight="1" thickBot="1" x14ac:dyDescent="0.3">
      <c r="B92" s="5"/>
      <c r="C92" s="10" t="d">
        <v>2022-08-31</v>
      </c>
      <c r="D92" s="24"/>
      <c r="E92" s="11" t="s">
        <v>95</v>
      </c>
      <c r="F92" s="15">
        <v>5000</v>
      </c>
      <c r="G92" s="15"/>
      <c r="H92" s="14">
        <f t="shared" si="1"/>
        <v>2628533.5500000003</v>
      </c>
    </row>
    <row r="93" spans="2:8" ht="24.95" customHeight="1" thickBot="1" x14ac:dyDescent="0.3">
      <c r="B93" s="5"/>
      <c r="C93" s="10" t="d">
        <v>2022-08-31</v>
      </c>
      <c r="D93" s="22"/>
      <c r="E93" s="11" t="s">
        <v>96</v>
      </c>
      <c r="F93" s="15"/>
      <c r="G93" s="15">
        <v>8159.71</v>
      </c>
      <c r="H93" s="14">
        <f t="shared" si="1"/>
        <v>2620373.8400000003</v>
      </c>
    </row>
    <row r="94" spans="2:8" ht="24.95" customHeight="1" thickBot="1" x14ac:dyDescent="0.3">
      <c r="B94" s="5"/>
      <c r="C94" s="10" t="d">
        <v>2022-08-31</v>
      </c>
      <c r="D94" s="22"/>
      <c r="E94" s="11" t="s">
        <v>97</v>
      </c>
      <c r="F94" s="15"/>
      <c r="G94" s="15">
        <v>6733.47</v>
      </c>
      <c r="H94" s="14">
        <f t="shared" si="1"/>
        <v>2613640.37</v>
      </c>
    </row>
    <row r="95" spans="2:8" ht="24.95" customHeight="1" thickBot="1" x14ac:dyDescent="0.3">
      <c r="B95" s="5"/>
      <c r="C95" s="10" t="d">
        <v>2022-08-31</v>
      </c>
      <c r="D95" s="22"/>
      <c r="E95" s="11" t="s">
        <v>98</v>
      </c>
      <c r="F95" s="15"/>
      <c r="G95" s="15">
        <v>6480</v>
      </c>
      <c r="H95" s="14">
        <f t="shared" si="1"/>
        <v>2607160.37</v>
      </c>
    </row>
    <row r="96" spans="2:8" ht="24.95" customHeight="1" thickBot="1" x14ac:dyDescent="0.3">
      <c r="B96" s="5"/>
      <c r="C96" s="10" t="d">
        <v>2022-08-31</v>
      </c>
      <c r="D96" s="22"/>
      <c r="E96" s="11" t="s">
        <v>99</v>
      </c>
      <c r="F96" s="15"/>
      <c r="G96" s="15">
        <v>899.86</v>
      </c>
      <c r="H96" s="14">
        <f t="shared" si="1"/>
        <v>2606260.5100000002</v>
      </c>
    </row>
    <row r="97" spans="2:10" ht="24.95" customHeight="1" thickBot="1" x14ac:dyDescent="0.3">
      <c r="B97" s="5"/>
      <c r="C97" s="10" t="d">
        <v>2022-08-31</v>
      </c>
      <c r="D97" s="22"/>
      <c r="E97" s="11" t="s">
        <v>100</v>
      </c>
      <c r="F97" s="15"/>
      <c r="G97" s="15">
        <v>1799.72</v>
      </c>
      <c r="H97" s="14">
        <f t="shared" si="1"/>
        <v>2604460.79</v>
      </c>
    </row>
    <row r="98" spans="2:10" ht="24.95" customHeight="1" thickBot="1" x14ac:dyDescent="0.3">
      <c r="B98" s="5"/>
      <c r="C98" s="10" t="d">
        <v>2022-08-31</v>
      </c>
      <c r="D98" s="22"/>
      <c r="E98" s="11" t="s">
        <v>101</v>
      </c>
      <c r="F98" s="15"/>
      <c r="G98" s="15">
        <v>2699.58</v>
      </c>
      <c r="H98" s="14">
        <f t="shared" si="1"/>
        <v>2601761.21</v>
      </c>
    </row>
    <row r="99" spans="2:10" ht="18" customHeight="1" thickBot="1" x14ac:dyDescent="0.3">
      <c r="B99" s="5"/>
      <c r="C99" s="10" t="d">
        <v>2022-08-31</v>
      </c>
      <c r="D99" s="22"/>
      <c r="E99" s="11" t="s">
        <v>102</v>
      </c>
      <c r="F99" s="15"/>
      <c r="G99" s="15">
        <v>1032.42</v>
      </c>
      <c r="H99" s="14">
        <f t="shared" si="1"/>
        <v>2600728.79</v>
      </c>
    </row>
    <row r="100" spans="2:10" ht="28.5" customHeight="1" thickBot="1" x14ac:dyDescent="0.3">
      <c r="B100" s="25"/>
      <c r="C100" s="10"/>
      <c r="D100" s="26"/>
      <c r="E100" s="27" t="s">
        <v>103</v>
      </c>
      <c r="F100" s="28">
        <f>SUM(F14:F99)</f>
        <v>613000</v>
      </c>
      <c r="G100" s="28">
        <f>SUM(G13:G99)</f>
        <v>367342.21999999991</v>
      </c>
      <c r="H100" s="9">
        <f>+H13+F100-G100</f>
        <v>2600728.7900000005</v>
      </c>
    </row>
    <row r="101" spans="2:10" x14ac:dyDescent="0.25">
      <c r="B101" s="1"/>
      <c r="C101" s="29"/>
      <c r="D101" s="1"/>
      <c r="E101" s="1"/>
      <c r="F101" s="1"/>
      <c r="G101" s="1"/>
      <c r="H101" s="1"/>
    </row>
    <row r="102" spans="2:10" hidden="1" x14ac:dyDescent="0.25">
      <c r="B102" s="1"/>
      <c r="C102" s="30"/>
      <c r="D102" s="1"/>
      <c r="E102" s="1"/>
      <c r="F102" s="1"/>
      <c r="G102" s="1"/>
      <c r="H102" s="1"/>
    </row>
    <row r="103" spans="2:10" hidden="1" x14ac:dyDescent="0.25">
      <c r="B103" s="1"/>
      <c r="C103" s="30"/>
      <c r="D103" s="1"/>
      <c r="E103" s="1"/>
      <c r="F103" s="1"/>
      <c r="G103" s="1"/>
      <c r="H103" s="1"/>
    </row>
    <row r="104" spans="2:10" ht="14.25" customHeight="1" x14ac:dyDescent="0.25">
      <c r="B104" s="1"/>
      <c r="C104" s="30"/>
      <c r="D104" s="1"/>
      <c r="E104" s="1"/>
      <c r="F104" s="1"/>
      <c r="G104" s="1"/>
      <c r="H104" s="1"/>
    </row>
    <row r="105" spans="2:10" x14ac:dyDescent="0.25">
      <c r="B105" s="1"/>
      <c r="C105" s="29"/>
      <c r="D105" s="1"/>
      <c r="E105" s="1"/>
      <c r="F105" s="1"/>
      <c r="G105" s="1"/>
      <c r="H105" s="1"/>
    </row>
    <row r="106" spans="2:10" ht="19.5" x14ac:dyDescent="0.3">
      <c r="B106" s="46" t="s">
        <v>0</v>
      </c>
      <c r="C106" s="46"/>
      <c r="D106" s="46"/>
      <c r="E106" s="31" t="s">
        <v>104</v>
      </c>
      <c r="F106" s="47" t="s">
        <v>105</v>
      </c>
      <c r="G106" s="47"/>
      <c r="H106" s="47"/>
      <c r="J106" s="32"/>
    </row>
    <row r="107" spans="2:10" ht="5.25" customHeight="1" x14ac:dyDescent="0.35">
      <c r="B107" s="33"/>
      <c r="C107" s="31"/>
      <c r="D107" s="31"/>
      <c r="E107" s="31"/>
      <c r="F107" s="48"/>
      <c r="G107" s="48"/>
      <c r="H107" s="48"/>
      <c r="I107" s="23"/>
    </row>
    <row r="108" spans="2:10" ht="19.5" x14ac:dyDescent="0.3">
      <c r="B108" s="49" t="s">
        <v>106</v>
      </c>
      <c r="C108" s="49"/>
      <c r="D108" s="49"/>
      <c r="E108" s="34" t="s">
        <v>3</v>
      </c>
      <c r="F108" s="50" t="s">
        <v>107</v>
      </c>
      <c r="G108" s="50"/>
      <c r="H108" s="50"/>
    </row>
    <row r="109" spans="2:10" ht="19.5" x14ac:dyDescent="0.3">
      <c r="B109" s="46" t="s">
        <v>1</v>
      </c>
      <c r="C109" s="46"/>
      <c r="D109" s="46"/>
      <c r="E109" s="31" t="s">
        <v>2</v>
      </c>
      <c r="F109" s="47" t="s">
        <v>108</v>
      </c>
      <c r="G109" s="47"/>
      <c r="H109" s="47"/>
    </row>
    <row r="110" spans="2:10" ht="19.5" x14ac:dyDescent="0.3">
      <c r="B110" s="33"/>
      <c r="C110" s="35"/>
      <c r="D110" s="35"/>
      <c r="E110" s="36"/>
      <c r="F110" s="36"/>
      <c r="G110" s="36"/>
      <c r="H110" s="36"/>
      <c r="I110" s="23"/>
    </row>
    <row r="111" spans="2:10" ht="19.5" x14ac:dyDescent="0.3">
      <c r="B111" s="33"/>
      <c r="C111" s="35"/>
      <c r="D111" s="35"/>
      <c r="E111" s="36"/>
      <c r="F111" s="36"/>
      <c r="G111" s="36"/>
      <c r="H111" s="36"/>
    </row>
    <row r="112" spans="2:10" ht="18" x14ac:dyDescent="0.25">
      <c r="B112" s="43"/>
      <c r="C112" s="43"/>
      <c r="D112" s="43"/>
      <c r="E112" s="37"/>
      <c r="F112" s="36"/>
      <c r="G112" s="38"/>
      <c r="H112" s="36"/>
    </row>
    <row r="113" spans="2:8" x14ac:dyDescent="0.25">
      <c r="B113" s="1"/>
      <c r="C113" s="1"/>
      <c r="D113" s="1"/>
      <c r="E113" s="1"/>
      <c r="F113" s="1"/>
      <c r="G113" s="1"/>
      <c r="H113" s="1"/>
    </row>
    <row r="114" spans="2:8" x14ac:dyDescent="0.25">
      <c r="B114" s="1"/>
      <c r="C114" s="1"/>
      <c r="D114" s="1"/>
      <c r="E114" s="1"/>
      <c r="F114" s="1"/>
      <c r="G114" s="1"/>
      <c r="H114" s="1"/>
    </row>
    <row r="115" spans="2:8" x14ac:dyDescent="0.25">
      <c r="B115" s="1"/>
      <c r="C115" s="1"/>
      <c r="D115" s="1"/>
      <c r="E115" s="1"/>
      <c r="F115" s="1"/>
      <c r="G115" s="1"/>
      <c r="H115" s="1"/>
    </row>
  </sheetData>
  <mergeCells count="18">
    <mergeCell ref="B112:D112"/>
    <mergeCell ref="B10:B12"/>
    <mergeCell ref="C10:H10"/>
    <mergeCell ref="C11:D11"/>
    <mergeCell ref="F11:H11"/>
    <mergeCell ref="B106:D106"/>
    <mergeCell ref="F106:H106"/>
    <mergeCell ref="F107:H107"/>
    <mergeCell ref="B108:D108"/>
    <mergeCell ref="F108:H108"/>
    <mergeCell ref="B109:D109"/>
    <mergeCell ref="F109:H109"/>
    <mergeCell ref="B9:H9"/>
    <mergeCell ref="B2:H3"/>
    <mergeCell ref="B4:H4"/>
    <mergeCell ref="B5:H6"/>
    <mergeCell ref="B7:H7"/>
    <mergeCell ref="B8:H8"/>
  </mergeCells>
  <pageMargins left="0.25" right="0.25" top="0.75" bottom="0.75" header="0.3" footer="0.3"/>
  <pageSetup scale="55" fitToHeight="0" orientation="portrait" r:id="rId1"/>
  <rowBreaks count="4" manualBreakCount="4">
    <brk id="53" min="1" max="7" man="1"/>
    <brk id="109" min="1" max="7" man="1"/>
    <brk id="113" min="1" max="7" man="1"/>
    <brk id="114" min="1" max="7" man="1"/>
  </rowBreaks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INGRESOS Y EGRESOS AGOSTO</vt:lpstr>
      <vt:lpstr>'INGRESOS Y EGRESOS AGOSTO'!Área_de_impresión</vt:lpstr>
    </vt:vector>
  </TitlesOfParts>
  <Company>InKulpado666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Deyanira Fernández</cp:lastModifiedBy>
  <cp:lastPrinted>2022-09-08T19:12:49Z</cp:lastPrinted>
  <dcterms:created xsi:type="dcterms:W3CDTF">2019-10-30T18:53:45Z</dcterms:created>
  <dcterms:modified xsi:type="dcterms:W3CDTF">2022-09-09T19:04:34Z</dcterms:modified>
</cp:coreProperties>
</file>