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S 2023\NOMINA DE JULIO 2023 -\"/>
    </mc:Choice>
  </mc:AlternateContent>
  <xr:revisionPtr revIDLastSave="0" documentId="13_ncr:1_{1817A752-C5FC-4212-97B6-6F05DAA070BA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" l="1"/>
  <c r="L29" i="1" s="1"/>
  <c r="L113" i="1" l="1"/>
  <c r="K16" i="1"/>
  <c r="K18" i="1"/>
  <c r="L18" i="1" s="1"/>
  <c r="K17" i="1"/>
  <c r="K99" i="1"/>
  <c r="L99" i="1" s="1"/>
  <c r="K80" i="1"/>
  <c r="L80" i="1" s="1"/>
  <c r="K22" i="1"/>
  <c r="L22" i="1" s="1"/>
  <c r="E14" i="3"/>
  <c r="K19" i="5"/>
  <c r="L78" i="1"/>
  <c r="L81" i="1"/>
  <c r="L51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8" i="1"/>
  <c r="L48" i="1" s="1"/>
  <c r="L105" i="1"/>
  <c r="L24" i="5" l="1"/>
  <c r="L16" i="1"/>
  <c r="K67" i="1"/>
  <c r="L67" i="1" s="1"/>
  <c r="L66" i="1"/>
  <c r="L52" i="1" l="1"/>
  <c r="K25" i="1"/>
  <c r="L25" i="1" s="1"/>
  <c r="K24" i="5"/>
</calcChain>
</file>

<file path=xl/sharedStrings.xml><?xml version="1.0" encoding="utf-8"?>
<sst xmlns="http://schemas.openxmlformats.org/spreadsheetml/2006/main" count="638" uniqueCount="221">
  <si>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</si>
  <si>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</si>
  <si>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</si>
  <si>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</si>
  <si>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</si>
  <si>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</si>
  <si>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</si>
  <si>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</si>
  <si>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</si>
  <si>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</si>
  <si>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</si>
  <si>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</si>
  <si>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</si>
  <si>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</si>
  <si>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</si>
  <si>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</si>
  <si>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</si>
  <si>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</si>
  <si>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</si>
  <si>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</si>
  <si>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</si>
  <si>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</si>
  <si>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</si>
  <si>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</si>
  <si>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</si>
  <si>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</si>
  <si>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</si>
  <si>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</si>
  <si>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</si>
  <si>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</si>
  <si>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</si>
  <si>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</si>
  <si>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</si>
  <si>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</si>
  <si>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</si>
  <si>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</si>
  <si>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</si>
  <si>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</si>
  <si>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</si>
  <si>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</si>
  <si>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</si>
  <si>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</si>
  <si>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</si>
  <si>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</si>
  <si>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</si>
  <si>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</si>
  <si>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</si>
  <si>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</si>
  <si>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</si>
  <si>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</si>
  <si>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</si>
  <si>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</si>
  <si>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</si>
  <si>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</si>
  <si>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</si>
  <si>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</si>
  <si>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</si>
  <si>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</si>
  <si>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</si>
  <si>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</si>
  <si>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</si>
  <si>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</si>
  <si>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</si>
  <si>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</si>
  <si>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</si>
  <si>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</si>
  <si>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</si>
  <si>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</si>
  <si>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</si>
  <si>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</si>
  <si>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</si>
  <si>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</si>
  <si>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</si>
  <si>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</si>
  <si>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</si>
  <si>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</si>
  <si>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</si>
  <si>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</si>
  <si>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</si>
  <si>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</si>
  <si>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</si>
  <si>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</si>
  <si>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</si>
  <si>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</si>
  <si>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</si>
  <si>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</si>
  <si>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</si>
  <si>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</si>
  <si>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</si>
  <si>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</si>
  <si>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</si>
  <si>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</si>
  <si>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</si>
  <si>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</si>
  <si>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</si>
  <si>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</si>
  <si>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</si>
  <si>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</si>
  <si>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</si>
  <si>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</si>
  <si>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</si>
  <si>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</si>
  <si>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</si>
  <si>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</si>
  <si>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</si>
  <si>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</si>
  <si>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</si>
  <si>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</si>
  <si>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</si>
  <si>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</si>
  <si>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</si>
  <si>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</si>
  <si>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</si>
  <si>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</si>
  <si>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</si>
  <si>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</si>
  <si>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</si>
  <si>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</si>
  <si>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</si>
  <si>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</si>
  <si>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</si>
  <si>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</si>
  <si>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</si>
  <si>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</si>
  <si>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</si>
  <si>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</si>
  <si>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</si>
  <si>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</si>
  <si>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</si>
  <si>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</si>
  <si>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</si>
  <si>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</si>
  <si>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</si>
  <si>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</si>
  <si>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</si>
  <si>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</si>
  <si>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</si>
  <si>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</si>
  <si>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</si>
  <si>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</si>
  <si>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</si>
  <si>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</si>
  <si>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</si>
  <si>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</si>
  <si>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</si>
  <si>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</si>
  <si>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</si>
  <si>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</si>
  <si>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</si>
  <si>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</si>
  <si>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</si>
  <si>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</si>
  <si>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</si>
  <si>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</si>
  <si>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</si>
  <si>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</si>
  <si>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</si>
  <si>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</si>
  <si>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</si>
  <si>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</si>
  <si>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</si>
  <si>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</si>
  <si>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</si>
  <si>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</si>
  <si>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</si>
  <si>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</si>
  <si>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</si>
  <si>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</si>
  <si>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</si>
  <si>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</si>
  <si>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</si>
  <si>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</si>
  <si>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</si>
  <si>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</si>
  <si>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</si>
  <si>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</si>
  <si>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</si>
  <si>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</si>
  <si>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</si>
  <si>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</si>
  <si>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</si>
  <si>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</si>
  <si>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</si>
  <si>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</si>
  <si>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</si>
  <si>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</si>
  <si>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</si>
  <si>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</si>
  <si>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</si>
  <si>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</si>
  <si>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</si>
  <si>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</si>
  <si>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</si>
  <si>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</si>
  <si>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</si>
  <si>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</si>
  <si>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</si>
  <si>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</si>
  <si>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</si>
  <si>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</si>
  <si>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</si>
  <si>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</si>
  <si>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</si>
  <si>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</si>
  <si>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</si>
  <si>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</si>
  <si>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</si>
  <si>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</si>
  <si>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</si>
  <si>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</si>
  <si>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</si>
  <si>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</si>
  <si>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</si>
  <si>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</si>
  <si>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</si>
  <si>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Julio 2023</t>
    </r>
  </si>
  <si>
    <t>ENCARGADO DE RECURSOS HUMANOS</t>
  </si>
  <si>
    <t>MARTHA JACQUELINE TATIS GUZMAN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</si>
  <si>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Julio 2023</t>
    </r>
  </si>
  <si>
    <t>Elaborado Por:  Geral Almonte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</si>
  <si>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Julio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</si>
</sst>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/>
    </xf>
    <xf numFmtId="43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7" xfId="0" applyFont="1" applyBorder="1"/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43" fontId="9" fillId="0" borderId="28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8" fillId="0" borderId="29" xfId="0" applyFont="1" applyBorder="1"/>
    <xf numFmtId="0" fontId="8" fillId="0" borderId="30" xfId="0" applyFont="1" applyBorder="1"/>
    <xf numFmtId="164" fontId="8" fillId="0" borderId="30" xfId="0" applyNumberFormat="1" applyFont="1" applyBorder="1"/>
    <xf numFmtId="164" fontId="24" fillId="2" borderId="30" xfId="0" applyNumberFormat="1" applyFont="1" applyFill="1" applyBorder="1"/>
    <xf numFmtId="43" fontId="10" fillId="0" borderId="30" xfId="2" applyFont="1" applyFill="1" applyBorder="1" applyAlignment="1">
      <alignment horizontal="right"/>
    </xf>
    <xf numFmtId="43" fontId="10" fillId="0" borderId="31" xfId="2" applyFont="1" applyFill="1" applyBorder="1" applyAlignment="1">
      <alignment horizontal="righ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topLeftCell="B88" zoomScale="90" zoomScaleNormal="90" workbookViewId="0">
      <selection activeCell="L113" sqref="L113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3" t="s">
        <v>215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</row>
    <row r="2" spans="1:14" ht="15" customHeigh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8"/>
    </row>
    <row r="3" spans="1:14" ht="15" customHeight="1" x14ac:dyDescent="0.25">
      <c r="A3" s="66"/>
      <c r="B3" s="67"/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1:14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4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4" ht="15.7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4" ht="1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  <c r="M7" s="1"/>
      <c r="N7" s="1"/>
    </row>
    <row r="8" spans="1:14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  <c r="M8" s="1"/>
      <c r="N8" s="1"/>
    </row>
    <row r="9" spans="1:14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  <c r="M9" s="1"/>
      <c r="N9" s="1"/>
    </row>
    <row r="10" spans="1:14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  <c r="M10" s="1"/>
      <c r="N10" s="1"/>
    </row>
    <row r="11" spans="1:14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  <c r="M11" s="1"/>
      <c r="N11" s="1"/>
    </row>
    <row r="12" spans="1:14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  <c r="M12" s="1"/>
      <c r="N12" s="1"/>
    </row>
    <row r="13" spans="1:14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  <c r="M13" s="1"/>
      <c r="N13" s="1"/>
    </row>
    <row r="14" spans="1:14" ht="21.75" customHeight="1" thickBot="1" x14ac:dyDescent="0.3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1"/>
      <c r="M14" s="1"/>
      <c r="N14" s="1"/>
    </row>
    <row r="15" spans="1:14" s="2" customFormat="1" ht="53.25" customHeight="1" x14ac:dyDescent="0.5">
      <c r="A15" s="46" t="s">
        <v>0</v>
      </c>
      <c r="B15" s="47" t="s">
        <v>36</v>
      </c>
      <c r="C15" s="48" t="s">
        <v>1</v>
      </c>
      <c r="D15" s="49" t="s">
        <v>34</v>
      </c>
      <c r="E15" s="49" t="s">
        <v>172</v>
      </c>
      <c r="F15" s="49" t="s">
        <v>22</v>
      </c>
      <c r="G15" s="49" t="s">
        <v>24</v>
      </c>
      <c r="H15" s="49" t="s">
        <v>25</v>
      </c>
      <c r="I15" s="49" t="s">
        <v>26</v>
      </c>
      <c r="J15" s="49" t="s">
        <v>27</v>
      </c>
      <c r="K15" s="49" t="s">
        <v>28</v>
      </c>
      <c r="L15" s="50" t="s">
        <v>29</v>
      </c>
    </row>
    <row r="16" spans="1:14" s="25" customFormat="1" ht="21" x14ac:dyDescent="0.45">
      <c r="A16" s="4" t="s">
        <v>48</v>
      </c>
      <c r="B16" s="30" t="s">
        <v>2</v>
      </c>
      <c r="C16" s="4" t="s">
        <v>3</v>
      </c>
      <c r="D16" s="26" t="s">
        <v>32</v>
      </c>
      <c r="E16" s="59" t="s">
        <v>173</v>
      </c>
      <c r="F16" s="39">
        <v>250000</v>
      </c>
      <c r="G16" s="39">
        <v>7175</v>
      </c>
      <c r="H16" s="39">
        <v>47867.77</v>
      </c>
      <c r="I16" s="39">
        <v>5685.41</v>
      </c>
      <c r="J16" s="39">
        <v>25</v>
      </c>
      <c r="K16" s="39">
        <f>+G16+H16+I16+J16</f>
        <v>60753.179999999993</v>
      </c>
      <c r="L16" s="39">
        <f>+F16-K16</f>
        <v>189246.82</v>
      </c>
    </row>
    <row r="17" spans="1:14" s="25" customFormat="1" ht="29.25" customHeight="1" x14ac:dyDescent="0.45">
      <c r="A17" s="4" t="s">
        <v>46</v>
      </c>
      <c r="B17" s="30" t="s">
        <v>2</v>
      </c>
      <c r="C17" s="4" t="s">
        <v>47</v>
      </c>
      <c r="D17" s="26" t="s">
        <v>153</v>
      </c>
      <c r="E17" s="59" t="s">
        <v>173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49</v>
      </c>
      <c r="B18" s="30" t="s">
        <v>2</v>
      </c>
      <c r="C18" s="4" t="s">
        <v>216</v>
      </c>
      <c r="D18" s="26" t="s">
        <v>33</v>
      </c>
      <c r="E18" s="59" t="s">
        <v>173</v>
      </c>
      <c r="F18" s="39">
        <v>105000</v>
      </c>
      <c r="G18" s="39">
        <v>3013.5</v>
      </c>
      <c r="H18" s="39">
        <v>12887.13</v>
      </c>
      <c r="I18" s="39">
        <v>3192</v>
      </c>
      <c r="J18" s="39">
        <v>1602.45</v>
      </c>
      <c r="K18" s="39">
        <f>+G18+H18+I18+J18</f>
        <v>20695.079999999998</v>
      </c>
      <c r="L18" s="39">
        <f>+F18-K18</f>
        <v>84304.92</v>
      </c>
    </row>
    <row r="19" spans="1:14" s="25" customFormat="1" ht="21" x14ac:dyDescent="0.45">
      <c r="A19" s="4" t="s">
        <v>127</v>
      </c>
      <c r="B19" s="30" t="s">
        <v>2</v>
      </c>
      <c r="C19" s="4" t="s">
        <v>117</v>
      </c>
      <c r="D19" s="26" t="s">
        <v>33</v>
      </c>
      <c r="E19" s="59" t="s">
        <v>173</v>
      </c>
      <c r="F19" s="39" t="s">
        <v>128</v>
      </c>
      <c r="G19" s="39" t="s">
        <v>129</v>
      </c>
      <c r="H19" s="39" t="s">
        <v>130</v>
      </c>
      <c r="I19" s="39" t="s">
        <v>131</v>
      </c>
      <c r="J19" s="39" t="s">
        <v>132</v>
      </c>
      <c r="K19" s="39" t="s">
        <v>133</v>
      </c>
      <c r="L19" s="39" t="s">
        <v>134</v>
      </c>
    </row>
    <row r="20" spans="1:14" s="25" customFormat="1" ht="21" x14ac:dyDescent="0.45">
      <c r="A20" s="4" t="s">
        <v>182</v>
      </c>
      <c r="B20" s="30" t="s">
        <v>2</v>
      </c>
      <c r="C20" s="4" t="s">
        <v>183</v>
      </c>
      <c r="D20" s="26" t="s">
        <v>168</v>
      </c>
      <c r="E20" s="59" t="s">
        <v>173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50</v>
      </c>
      <c r="B21" s="30" t="s">
        <v>2</v>
      </c>
      <c r="C21" s="4" t="s">
        <v>68</v>
      </c>
      <c r="D21" s="26" t="s">
        <v>33</v>
      </c>
      <c r="E21" s="59" t="s">
        <v>173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18.75" x14ac:dyDescent="0.3">
      <c r="A22" s="4" t="s">
        <v>51</v>
      </c>
      <c r="B22" s="30" t="s">
        <v>2</v>
      </c>
      <c r="C22" s="4" t="s">
        <v>211</v>
      </c>
      <c r="D22" s="26" t="s">
        <v>33</v>
      </c>
      <c r="E22" s="59" t="s">
        <v>173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18.75" x14ac:dyDescent="0.3">
      <c r="A23" s="4" t="s">
        <v>116</v>
      </c>
      <c r="B23" s="30" t="s">
        <v>97</v>
      </c>
      <c r="C23" s="30" t="s">
        <v>169</v>
      </c>
      <c r="D23" s="26" t="s">
        <v>168</v>
      </c>
      <c r="E23" s="59" t="s">
        <v>175</v>
      </c>
      <c r="F23" s="13">
        <v>105000</v>
      </c>
      <c r="G23" s="13">
        <v>3013.5</v>
      </c>
      <c r="H23" s="13">
        <v>13281.49</v>
      </c>
      <c r="I23" s="13">
        <v>3192</v>
      </c>
      <c r="J23" s="13">
        <v>25</v>
      </c>
      <c r="K23" s="13">
        <v>19511.990000000002</v>
      </c>
      <c r="L23" s="13">
        <v>85488.01</v>
      </c>
      <c r="M23" s="38"/>
      <c r="N23" s="38"/>
    </row>
    <row r="24" spans="1:14" s="25" customFormat="1" ht="18" x14ac:dyDescent="0.25">
      <c r="A24" s="4" t="s">
        <v>96</v>
      </c>
      <c r="B24" s="4" t="s">
        <v>97</v>
      </c>
      <c r="C24" s="4" t="s">
        <v>98</v>
      </c>
      <c r="D24" s="26" t="s">
        <v>168</v>
      </c>
      <c r="E24" s="60" t="s">
        <v>175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18.75" x14ac:dyDescent="0.3">
      <c r="A25" s="4" t="s">
        <v>4</v>
      </c>
      <c r="B25" s="30" t="s">
        <v>2</v>
      </c>
      <c r="C25" s="4" t="s">
        <v>210</v>
      </c>
      <c r="D25" s="26" t="s">
        <v>33</v>
      </c>
      <c r="E25" s="59" t="s">
        <v>173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3">
      <c r="A26" s="4" t="s">
        <v>119</v>
      </c>
      <c r="B26" s="30" t="s">
        <v>2</v>
      </c>
      <c r="C26" s="4" t="s">
        <v>184</v>
      </c>
      <c r="D26" s="26" t="s">
        <v>33</v>
      </c>
      <c r="E26" s="59" t="s">
        <v>174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18.75" x14ac:dyDescent="0.3">
      <c r="A27" s="4" t="s">
        <v>69</v>
      </c>
      <c r="B27" s="30" t="s">
        <v>2</v>
      </c>
      <c r="C27" s="4" t="s">
        <v>40</v>
      </c>
      <c r="D27" s="26" t="s">
        <v>33</v>
      </c>
      <c r="E27" s="59" t="s">
        <v>173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99</v>
      </c>
      <c r="B28" s="30" t="s">
        <v>97</v>
      </c>
      <c r="C28" s="30" t="s">
        <v>212</v>
      </c>
      <c r="D28" s="26" t="s">
        <v>168</v>
      </c>
      <c r="E28" s="60" t="s">
        <v>173</v>
      </c>
      <c r="F28" s="13">
        <v>115000</v>
      </c>
      <c r="G28" s="13">
        <v>3300.5</v>
      </c>
      <c r="H28" s="13">
        <v>15239.38</v>
      </c>
      <c r="I28" s="13">
        <v>3496</v>
      </c>
      <c r="J28" s="13">
        <v>1602.45</v>
      </c>
      <c r="K28" s="13">
        <v>23638.33</v>
      </c>
      <c r="L28" s="13">
        <v>91361.67</v>
      </c>
    </row>
    <row r="29" spans="1:14" s="25" customFormat="1" ht="21" x14ac:dyDescent="0.45">
      <c r="A29" s="4" t="s">
        <v>178</v>
      </c>
      <c r="B29" s="30" t="s">
        <v>97</v>
      </c>
      <c r="C29" s="30" t="s">
        <v>183</v>
      </c>
      <c r="D29" s="26" t="s">
        <v>168</v>
      </c>
      <c r="E29" s="60" t="s">
        <v>173</v>
      </c>
      <c r="F29" s="13">
        <v>55000</v>
      </c>
      <c r="G29" s="13">
        <v>1578.5</v>
      </c>
      <c r="H29" s="13">
        <v>2559.6799999999998</v>
      </c>
      <c r="I29" s="13">
        <v>1672</v>
      </c>
      <c r="J29" s="13">
        <v>25</v>
      </c>
      <c r="K29" s="13">
        <f>+G29+H29+I29+J29</f>
        <v>5835.18</v>
      </c>
      <c r="L29" s="13">
        <f>+F29-K29</f>
        <v>49164.82</v>
      </c>
    </row>
    <row r="30" spans="1:14" s="25" customFormat="1" ht="21" x14ac:dyDescent="0.45">
      <c r="A30" s="4" t="s">
        <v>151</v>
      </c>
      <c r="B30" s="30" t="s">
        <v>100</v>
      </c>
      <c r="C30" s="30" t="s">
        <v>152</v>
      </c>
      <c r="D30" s="26" t="s">
        <v>168</v>
      </c>
      <c r="E30" s="60" t="s">
        <v>175</v>
      </c>
      <c r="F30" s="13">
        <v>40000</v>
      </c>
      <c r="G30" s="13">
        <v>1148</v>
      </c>
      <c r="H30" s="13">
        <v>442.65</v>
      </c>
      <c r="I30" s="13">
        <v>1216</v>
      </c>
      <c r="J30" s="13">
        <v>25</v>
      </c>
      <c r="K30" s="13">
        <v>2831.65</v>
      </c>
      <c r="L30" s="13">
        <v>37168.35</v>
      </c>
    </row>
    <row r="31" spans="1:14" s="25" customFormat="1" ht="18.75" x14ac:dyDescent="0.3">
      <c r="A31" s="4" t="s">
        <v>137</v>
      </c>
      <c r="B31" s="30" t="s">
        <v>100</v>
      </c>
      <c r="C31" s="4" t="s">
        <v>117</v>
      </c>
      <c r="D31" s="26" t="s">
        <v>33</v>
      </c>
      <c r="E31" s="59" t="s">
        <v>173</v>
      </c>
      <c r="F31" s="39" t="s">
        <v>140</v>
      </c>
      <c r="G31" s="39" t="s">
        <v>142</v>
      </c>
      <c r="H31" s="39"/>
      <c r="I31" s="39" t="s">
        <v>143</v>
      </c>
      <c r="J31" s="39" t="s">
        <v>132</v>
      </c>
      <c r="K31" s="39" t="s">
        <v>144</v>
      </c>
      <c r="L31" s="39" t="s">
        <v>145</v>
      </c>
    </row>
    <row r="32" spans="1:14" s="25" customFormat="1" ht="18.75" x14ac:dyDescent="0.3">
      <c r="A32" s="4" t="s">
        <v>138</v>
      </c>
      <c r="B32" s="30" t="s">
        <v>100</v>
      </c>
      <c r="C32" s="4" t="s">
        <v>117</v>
      </c>
      <c r="D32" s="26" t="s">
        <v>33</v>
      </c>
      <c r="E32" s="59" t="s">
        <v>173</v>
      </c>
      <c r="F32" s="39" t="s">
        <v>141</v>
      </c>
      <c r="G32" s="39" t="s">
        <v>146</v>
      </c>
      <c r="H32" s="39"/>
      <c r="I32" s="39" t="s">
        <v>147</v>
      </c>
      <c r="J32" s="39" t="s">
        <v>132</v>
      </c>
      <c r="K32" s="39" t="s">
        <v>148</v>
      </c>
      <c r="L32" s="39" t="s">
        <v>149</v>
      </c>
    </row>
    <row r="33" spans="1:14" s="25" customFormat="1" ht="18.75" x14ac:dyDescent="0.3">
      <c r="A33" s="4" t="s">
        <v>139</v>
      </c>
      <c r="B33" s="30" t="s">
        <v>100</v>
      </c>
      <c r="C33" s="4" t="s">
        <v>117</v>
      </c>
      <c r="D33" s="26" t="s">
        <v>33</v>
      </c>
      <c r="E33" s="59" t="s">
        <v>173</v>
      </c>
      <c r="F33" s="39" t="s">
        <v>141</v>
      </c>
      <c r="G33" s="39" t="s">
        <v>146</v>
      </c>
      <c r="H33" s="39"/>
      <c r="I33" s="39" t="s">
        <v>147</v>
      </c>
      <c r="J33" s="39" t="s">
        <v>132</v>
      </c>
      <c r="K33" s="39" t="s">
        <v>148</v>
      </c>
      <c r="L33" s="39" t="s">
        <v>149</v>
      </c>
    </row>
    <row r="34" spans="1:14" s="25" customFormat="1" ht="18.75" x14ac:dyDescent="0.3">
      <c r="A34" s="4" t="s">
        <v>154</v>
      </c>
      <c r="B34" s="30" t="s">
        <v>100</v>
      </c>
      <c r="C34" s="4" t="s">
        <v>117</v>
      </c>
      <c r="D34" s="26" t="s">
        <v>33</v>
      </c>
      <c r="E34" s="59" t="s">
        <v>174</v>
      </c>
      <c r="F34" s="39">
        <v>15000</v>
      </c>
      <c r="G34" s="39" t="s">
        <v>146</v>
      </c>
      <c r="H34" s="4"/>
      <c r="I34" s="39" t="s">
        <v>147</v>
      </c>
      <c r="J34" s="39" t="s">
        <v>132</v>
      </c>
      <c r="K34" s="39" t="s">
        <v>148</v>
      </c>
      <c r="L34" s="39" t="s">
        <v>149</v>
      </c>
    </row>
    <row r="35" spans="1:14" s="25" customFormat="1" ht="18.75" x14ac:dyDescent="0.3">
      <c r="A35" s="4" t="s">
        <v>159</v>
      </c>
      <c r="B35" s="30" t="s">
        <v>100</v>
      </c>
      <c r="C35" s="4" t="s">
        <v>117</v>
      </c>
      <c r="D35" s="26" t="s">
        <v>33</v>
      </c>
      <c r="E35" s="59" t="s">
        <v>174</v>
      </c>
      <c r="F35" s="39">
        <v>15000</v>
      </c>
      <c r="G35" s="39" t="s">
        <v>146</v>
      </c>
      <c r="H35" s="4"/>
      <c r="I35" s="39" t="s">
        <v>147</v>
      </c>
      <c r="J35" s="39" t="s">
        <v>132</v>
      </c>
      <c r="K35" s="39" t="s">
        <v>148</v>
      </c>
      <c r="L35" s="39" t="s">
        <v>149</v>
      </c>
    </row>
    <row r="36" spans="1:14" s="25" customFormat="1" ht="18.75" x14ac:dyDescent="0.3">
      <c r="A36" s="4" t="s">
        <v>160</v>
      </c>
      <c r="B36" s="30" t="s">
        <v>100</v>
      </c>
      <c r="C36" s="4" t="s">
        <v>117</v>
      </c>
      <c r="D36" s="26" t="s">
        <v>33</v>
      </c>
      <c r="E36" s="59" t="s">
        <v>173</v>
      </c>
      <c r="F36" s="39">
        <v>20000</v>
      </c>
      <c r="G36" s="39">
        <v>574</v>
      </c>
      <c r="H36" s="39">
        <v>0</v>
      </c>
      <c r="I36" s="39">
        <v>608</v>
      </c>
      <c r="J36" s="39">
        <v>25</v>
      </c>
      <c r="K36" s="39">
        <v>1207</v>
      </c>
      <c r="L36" s="39">
        <v>18793</v>
      </c>
    </row>
    <row r="37" spans="1:14" s="25" customFormat="1" ht="18.75" x14ac:dyDescent="0.3">
      <c r="A37" s="4" t="s">
        <v>161</v>
      </c>
      <c r="B37" s="30" t="s">
        <v>100</v>
      </c>
      <c r="C37" s="4" t="s">
        <v>117</v>
      </c>
      <c r="D37" s="26" t="s">
        <v>33</v>
      </c>
      <c r="E37" s="59" t="s">
        <v>174</v>
      </c>
      <c r="F37" s="39">
        <v>15000</v>
      </c>
      <c r="G37" s="39" t="s">
        <v>146</v>
      </c>
      <c r="H37" s="4"/>
      <c r="I37" s="39" t="s">
        <v>147</v>
      </c>
      <c r="J37" s="39" t="s">
        <v>132</v>
      </c>
      <c r="K37" s="39" t="s">
        <v>148</v>
      </c>
      <c r="L37" s="39" t="s">
        <v>149</v>
      </c>
    </row>
    <row r="38" spans="1:14" s="25" customFormat="1" ht="18.75" x14ac:dyDescent="0.3">
      <c r="A38" s="4" t="s">
        <v>181</v>
      </c>
      <c r="B38" s="30" t="s">
        <v>100</v>
      </c>
      <c r="C38" s="4" t="s">
        <v>117</v>
      </c>
      <c r="D38" s="26" t="s">
        <v>33</v>
      </c>
      <c r="E38" s="59" t="s">
        <v>174</v>
      </c>
      <c r="F38" s="39">
        <v>15000</v>
      </c>
      <c r="G38" s="39" t="s">
        <v>146</v>
      </c>
      <c r="H38" s="4"/>
      <c r="I38" s="39" t="s">
        <v>147</v>
      </c>
      <c r="J38" s="39" t="s">
        <v>132</v>
      </c>
      <c r="K38" s="39" t="s">
        <v>148</v>
      </c>
      <c r="L38" s="39" t="s">
        <v>149</v>
      </c>
    </row>
    <row r="39" spans="1:14" s="25" customFormat="1" ht="18.75" x14ac:dyDescent="0.3">
      <c r="A39" s="4" t="s">
        <v>192</v>
      </c>
      <c r="B39" s="30" t="s">
        <v>100</v>
      </c>
      <c r="C39" s="4" t="s">
        <v>117</v>
      </c>
      <c r="D39" s="26" t="s">
        <v>33</v>
      </c>
      <c r="E39" s="59" t="s">
        <v>174</v>
      </c>
      <c r="F39" s="39">
        <v>15000</v>
      </c>
      <c r="G39" s="39" t="s">
        <v>146</v>
      </c>
      <c r="H39" s="4"/>
      <c r="I39" s="39" t="s">
        <v>147</v>
      </c>
      <c r="J39" s="39" t="s">
        <v>132</v>
      </c>
      <c r="K39" s="39" t="s">
        <v>148</v>
      </c>
      <c r="L39" s="39" t="s">
        <v>149</v>
      </c>
    </row>
    <row r="40" spans="1:14" s="25" customFormat="1" ht="18.75" x14ac:dyDescent="0.3">
      <c r="A40" s="4" t="s">
        <v>205</v>
      </c>
      <c r="B40" s="30" t="s">
        <v>100</v>
      </c>
      <c r="C40" s="4" t="s">
        <v>117</v>
      </c>
      <c r="D40" s="26" t="s">
        <v>33</v>
      </c>
      <c r="E40" s="59" t="s">
        <v>174</v>
      </c>
      <c r="F40" s="39">
        <v>25000</v>
      </c>
      <c r="G40" s="39">
        <v>717.5</v>
      </c>
      <c r="H40" s="39">
        <v>0</v>
      </c>
      <c r="I40" s="39">
        <v>760</v>
      </c>
      <c r="J40" s="39">
        <v>25</v>
      </c>
      <c r="K40" s="39">
        <v>1502.5</v>
      </c>
      <c r="L40" s="39">
        <v>23497.5</v>
      </c>
    </row>
    <row r="41" spans="1:14" s="25" customFormat="1" ht="21" x14ac:dyDescent="0.45">
      <c r="A41" s="4" t="s">
        <v>206</v>
      </c>
      <c r="B41" s="30" t="s">
        <v>100</v>
      </c>
      <c r="C41" s="4" t="s">
        <v>117</v>
      </c>
      <c r="D41" s="26" t="s">
        <v>33</v>
      </c>
      <c r="E41" s="59" t="s">
        <v>174</v>
      </c>
      <c r="F41" s="39">
        <v>20000</v>
      </c>
      <c r="G41" s="39">
        <v>574</v>
      </c>
      <c r="H41" s="39">
        <v>0</v>
      </c>
      <c r="I41" s="39">
        <v>608</v>
      </c>
      <c r="J41" s="39">
        <v>25</v>
      </c>
      <c r="K41" s="39">
        <v>1207</v>
      </c>
      <c r="L41" s="39">
        <v>18793</v>
      </c>
    </row>
    <row r="42" spans="1:14" s="25" customFormat="1" ht="21" x14ac:dyDescent="0.45">
      <c r="A42" s="4" t="s">
        <v>208</v>
      </c>
      <c r="B42" s="30" t="s">
        <v>100</v>
      </c>
      <c r="C42" s="4" t="s">
        <v>117</v>
      </c>
      <c r="D42" s="26" t="s">
        <v>33</v>
      </c>
      <c r="E42" s="59" t="s">
        <v>173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21" x14ac:dyDescent="0.45">
      <c r="A43" s="4" t="s">
        <v>72</v>
      </c>
      <c r="B43" s="30" t="s">
        <v>54</v>
      </c>
      <c r="C43" s="4" t="s">
        <v>71</v>
      </c>
      <c r="D43" s="26" t="s">
        <v>33</v>
      </c>
      <c r="E43" s="59" t="s">
        <v>173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18.75" x14ac:dyDescent="0.3">
      <c r="A44" s="4" t="s">
        <v>70</v>
      </c>
      <c r="B44" s="30" t="s">
        <v>54</v>
      </c>
      <c r="C44" s="4" t="s">
        <v>53</v>
      </c>
      <c r="D44" s="26" t="s">
        <v>33</v>
      </c>
      <c r="E44" s="59" t="s">
        <v>174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18" x14ac:dyDescent="0.25">
      <c r="A45" s="56" t="s">
        <v>195</v>
      </c>
      <c r="B45" s="56" t="s">
        <v>54</v>
      </c>
      <c r="C45" s="56" t="s">
        <v>196</v>
      </c>
      <c r="D45" s="58" t="s">
        <v>168</v>
      </c>
      <c r="E45" s="59" t="s">
        <v>173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21" x14ac:dyDescent="0.45">
      <c r="A46" s="4" t="s">
        <v>91</v>
      </c>
      <c r="B46" s="30" t="s">
        <v>92</v>
      </c>
      <c r="C46" s="30" t="s">
        <v>7</v>
      </c>
      <c r="D46" s="26" t="s">
        <v>168</v>
      </c>
      <c r="E46" s="59" t="s">
        <v>173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21" x14ac:dyDescent="0.45">
      <c r="A47" s="4" t="s">
        <v>8</v>
      </c>
      <c r="B47" s="4" t="s">
        <v>189</v>
      </c>
      <c r="C47" s="4" t="s">
        <v>9</v>
      </c>
      <c r="D47" s="26" t="s">
        <v>33</v>
      </c>
      <c r="E47" s="59" t="s">
        <v>174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21" x14ac:dyDescent="0.45">
      <c r="A48" s="4" t="s">
        <v>103</v>
      </c>
      <c r="B48" s="30" t="s">
        <v>102</v>
      </c>
      <c r="C48" s="30" t="s">
        <v>104</v>
      </c>
      <c r="D48" s="26" t="s">
        <v>168</v>
      </c>
      <c r="E48" s="60" t="s">
        <v>173</v>
      </c>
      <c r="F48" s="13">
        <v>30000</v>
      </c>
      <c r="G48" s="13">
        <v>861</v>
      </c>
      <c r="H48" s="13">
        <v>0</v>
      </c>
      <c r="I48" s="13">
        <v>912</v>
      </c>
      <c r="J48" s="13">
        <v>1602.45</v>
      </c>
      <c r="K48" s="13">
        <f>+G48+I48+J48</f>
        <v>3375.45</v>
      </c>
      <c r="L48" s="13">
        <f>+F48-K48</f>
        <v>26624.55</v>
      </c>
    </row>
    <row r="49" spans="1:12" s="25" customFormat="1" ht="18.75" x14ac:dyDescent="0.3">
      <c r="A49" s="4" t="s">
        <v>107</v>
      </c>
      <c r="B49" s="30" t="s">
        <v>105</v>
      </c>
      <c r="C49" s="30" t="s">
        <v>10</v>
      </c>
      <c r="D49" s="26" t="s">
        <v>168</v>
      </c>
      <c r="E49" s="60" t="s">
        <v>175</v>
      </c>
      <c r="F49" s="13">
        <v>26000</v>
      </c>
      <c r="G49" s="13">
        <v>746.2</v>
      </c>
      <c r="H49" s="13">
        <v>0</v>
      </c>
      <c r="I49" s="13">
        <v>790.4</v>
      </c>
      <c r="J49" s="13">
        <v>25</v>
      </c>
      <c r="K49" s="13">
        <v>1561.6</v>
      </c>
      <c r="L49" s="13">
        <v>24438.400000000001</v>
      </c>
    </row>
    <row r="50" spans="1:12" s="25" customFormat="1" ht="18.75" x14ac:dyDescent="0.3">
      <c r="A50" s="4" t="s">
        <v>108</v>
      </c>
      <c r="B50" s="30" t="s">
        <v>105</v>
      </c>
      <c r="C50" s="30" t="s">
        <v>109</v>
      </c>
      <c r="D50" s="26" t="s">
        <v>168</v>
      </c>
      <c r="E50" s="60" t="s">
        <v>173</v>
      </c>
      <c r="F50" s="13">
        <v>45000</v>
      </c>
      <c r="G50" s="13">
        <v>1291.5</v>
      </c>
      <c r="H50" s="13">
        <v>1148.33</v>
      </c>
      <c r="I50" s="13">
        <v>1368</v>
      </c>
      <c r="J50" s="13">
        <v>25</v>
      </c>
      <c r="K50" s="13">
        <v>3832.83</v>
      </c>
      <c r="L50" s="13">
        <v>41167.17</v>
      </c>
    </row>
    <row r="51" spans="1:12" s="25" customFormat="1" ht="18.75" x14ac:dyDescent="0.3">
      <c r="A51" s="4" t="s">
        <v>110</v>
      </c>
      <c r="B51" s="30" t="s">
        <v>105</v>
      </c>
      <c r="C51" s="30" t="s">
        <v>111</v>
      </c>
      <c r="D51" s="26" t="s">
        <v>168</v>
      </c>
      <c r="E51" s="60" t="s">
        <v>173</v>
      </c>
      <c r="F51" s="13">
        <v>90000</v>
      </c>
      <c r="G51" s="13">
        <v>2583</v>
      </c>
      <c r="H51" s="13">
        <v>9753.1200000000008</v>
      </c>
      <c r="I51" s="13">
        <v>2736</v>
      </c>
      <c r="J51" s="13">
        <v>25</v>
      </c>
      <c r="K51" s="13">
        <v>15097.12</v>
      </c>
      <c r="L51" s="13">
        <f>+F51-K51</f>
        <v>74902.880000000005</v>
      </c>
    </row>
    <row r="52" spans="1:12" s="25" customFormat="1" ht="21" x14ac:dyDescent="0.45">
      <c r="A52" s="4" t="s">
        <v>162</v>
      </c>
      <c r="B52" s="30" t="s">
        <v>105</v>
      </c>
      <c r="C52" s="4" t="s">
        <v>163</v>
      </c>
      <c r="D52" s="26" t="s">
        <v>33</v>
      </c>
      <c r="E52" s="59" t="s">
        <v>174</v>
      </c>
      <c r="F52" s="39">
        <v>85100</v>
      </c>
      <c r="G52" s="39">
        <v>2442.37</v>
      </c>
      <c r="H52" s="39">
        <v>8600.52</v>
      </c>
      <c r="I52" s="39">
        <v>2587.04</v>
      </c>
      <c r="J52" s="39">
        <v>25</v>
      </c>
      <c r="K52" s="39">
        <v>13654.93</v>
      </c>
      <c r="L52" s="39">
        <f>+F52-K52</f>
        <v>71445.070000000007</v>
      </c>
    </row>
    <row r="53" spans="1:12" s="25" customFormat="1" ht="21" x14ac:dyDescent="0.45">
      <c r="A53" s="4" t="s">
        <v>118</v>
      </c>
      <c r="B53" s="30" t="s">
        <v>105</v>
      </c>
      <c r="C53" s="30" t="s">
        <v>10</v>
      </c>
      <c r="D53" s="26" t="s">
        <v>33</v>
      </c>
      <c r="E53" s="59" t="s">
        <v>174</v>
      </c>
      <c r="F53" s="39">
        <v>40000</v>
      </c>
      <c r="G53" s="39">
        <v>1148</v>
      </c>
      <c r="H53" s="39">
        <v>442.65</v>
      </c>
      <c r="I53" s="39">
        <v>1216</v>
      </c>
      <c r="J53" s="39">
        <v>25</v>
      </c>
      <c r="K53" s="39">
        <v>2831.65</v>
      </c>
      <c r="L53" s="39">
        <v>37168.35</v>
      </c>
    </row>
    <row r="54" spans="1:12" s="25" customFormat="1" ht="21" x14ac:dyDescent="0.45">
      <c r="A54" s="4" t="s">
        <v>55</v>
      </c>
      <c r="B54" s="30" t="s">
        <v>11</v>
      </c>
      <c r="C54" s="4" t="s">
        <v>12</v>
      </c>
      <c r="D54" s="26" t="s">
        <v>33</v>
      </c>
      <c r="E54" s="59" t="s">
        <v>174</v>
      </c>
      <c r="F54" s="39">
        <v>12000</v>
      </c>
      <c r="G54" s="39">
        <v>344.4</v>
      </c>
      <c r="H54" s="39">
        <v>0</v>
      </c>
      <c r="I54" s="39">
        <v>364.8</v>
      </c>
      <c r="J54" s="39">
        <v>25</v>
      </c>
      <c r="K54" s="39">
        <v>734.2</v>
      </c>
      <c r="L54" s="39">
        <v>11265.8</v>
      </c>
    </row>
    <row r="55" spans="1:12" s="25" customFormat="1" ht="18.75" x14ac:dyDescent="0.3">
      <c r="A55" s="4" t="s">
        <v>56</v>
      </c>
      <c r="B55" s="30" t="s">
        <v>11</v>
      </c>
      <c r="C55" s="4" t="s">
        <v>57</v>
      </c>
      <c r="D55" s="26" t="s">
        <v>33</v>
      </c>
      <c r="E55" s="59" t="s">
        <v>173</v>
      </c>
      <c r="F55" s="39">
        <v>28000</v>
      </c>
      <c r="G55" s="39">
        <v>803.6</v>
      </c>
      <c r="H55" s="39">
        <v>0</v>
      </c>
      <c r="I55" s="39">
        <v>851.2</v>
      </c>
      <c r="J55" s="39">
        <v>25</v>
      </c>
      <c r="K55" s="39">
        <v>1679.8</v>
      </c>
      <c r="L55" s="39">
        <v>26320.2</v>
      </c>
    </row>
    <row r="56" spans="1:12" s="25" customFormat="1" ht="18.75" x14ac:dyDescent="0.3">
      <c r="A56" s="4" t="s">
        <v>58</v>
      </c>
      <c r="B56" s="30" t="s">
        <v>11</v>
      </c>
      <c r="C56" s="4" t="s">
        <v>59</v>
      </c>
      <c r="D56" s="26" t="s">
        <v>33</v>
      </c>
      <c r="E56" s="59" t="s">
        <v>173</v>
      </c>
      <c r="F56" s="39">
        <v>15000</v>
      </c>
      <c r="G56" s="39">
        <v>430.5</v>
      </c>
      <c r="H56" s="39">
        <v>0</v>
      </c>
      <c r="I56" s="39">
        <v>456</v>
      </c>
      <c r="J56" s="39">
        <v>25</v>
      </c>
      <c r="K56" s="39">
        <v>911.5</v>
      </c>
      <c r="L56" s="39">
        <v>14088.5</v>
      </c>
    </row>
    <row r="57" spans="1:12" s="25" customFormat="1" ht="18.75" x14ac:dyDescent="0.3">
      <c r="A57" s="4" t="s">
        <v>60</v>
      </c>
      <c r="B57" s="30" t="s">
        <v>11</v>
      </c>
      <c r="C57" s="4" t="s">
        <v>61</v>
      </c>
      <c r="D57" s="26" t="s">
        <v>33</v>
      </c>
      <c r="E57" s="59" t="s">
        <v>174</v>
      </c>
      <c r="F57" s="39">
        <v>16500</v>
      </c>
      <c r="G57" s="39">
        <v>473.55</v>
      </c>
      <c r="H57" s="39">
        <v>0</v>
      </c>
      <c r="I57" s="39">
        <v>501.6</v>
      </c>
      <c r="J57" s="39">
        <v>25</v>
      </c>
      <c r="K57" s="39">
        <v>1000.15</v>
      </c>
      <c r="L57" s="39">
        <v>15499.85</v>
      </c>
    </row>
    <row r="58" spans="1:12" s="25" customFormat="1" ht="18.75" x14ac:dyDescent="0.3">
      <c r="A58" s="4" t="s">
        <v>90</v>
      </c>
      <c r="B58" s="30" t="s">
        <v>11</v>
      </c>
      <c r="C58" s="4" t="s">
        <v>78</v>
      </c>
      <c r="D58" s="26" t="s">
        <v>33</v>
      </c>
      <c r="E58" s="59" t="s">
        <v>174</v>
      </c>
      <c r="F58" s="39">
        <v>22000</v>
      </c>
      <c r="G58" s="39">
        <v>631.4</v>
      </c>
      <c r="H58" s="39">
        <v>0</v>
      </c>
      <c r="I58" s="39">
        <v>668.8</v>
      </c>
      <c r="J58" s="39">
        <v>25</v>
      </c>
      <c r="K58" s="39">
        <v>1325.2</v>
      </c>
      <c r="L58" s="39">
        <v>20674.8</v>
      </c>
    </row>
    <row r="59" spans="1:12" s="25" customFormat="1" ht="18.75" x14ac:dyDescent="0.3">
      <c r="A59" s="4" t="s">
        <v>13</v>
      </c>
      <c r="B59" s="30" t="s">
        <v>11</v>
      </c>
      <c r="C59" s="4" t="s">
        <v>57</v>
      </c>
      <c r="D59" s="26" t="s">
        <v>33</v>
      </c>
      <c r="E59" s="59" t="s">
        <v>173</v>
      </c>
      <c r="F59" s="39">
        <v>30000</v>
      </c>
      <c r="G59" s="39">
        <v>861</v>
      </c>
      <c r="H59" s="39">
        <v>0</v>
      </c>
      <c r="I59" s="39">
        <v>912</v>
      </c>
      <c r="J59" s="39">
        <v>25</v>
      </c>
      <c r="K59" s="39">
        <v>1798</v>
      </c>
      <c r="L59" s="39">
        <v>28202</v>
      </c>
    </row>
    <row r="60" spans="1:12" s="25" customFormat="1" ht="18.75" x14ac:dyDescent="0.3">
      <c r="A60" s="4" t="s">
        <v>14</v>
      </c>
      <c r="B60" s="30" t="s">
        <v>11</v>
      </c>
      <c r="C60" s="4" t="s">
        <v>15</v>
      </c>
      <c r="D60" s="26" t="s">
        <v>33</v>
      </c>
      <c r="E60" s="59" t="s">
        <v>174</v>
      </c>
      <c r="F60" s="39">
        <v>26250</v>
      </c>
      <c r="G60" s="39">
        <v>753.38</v>
      </c>
      <c r="H60" s="39">
        <v>0</v>
      </c>
      <c r="I60" s="39">
        <v>798</v>
      </c>
      <c r="J60" s="39">
        <v>25</v>
      </c>
      <c r="K60" s="39">
        <v>1576.38</v>
      </c>
      <c r="L60" s="39">
        <v>24673.62</v>
      </c>
    </row>
    <row r="61" spans="1:12" s="25" customFormat="1" ht="18.75" x14ac:dyDescent="0.3">
      <c r="A61" s="4" t="s">
        <v>73</v>
      </c>
      <c r="B61" s="30" t="s">
        <v>11</v>
      </c>
      <c r="C61" s="4" t="s">
        <v>12</v>
      </c>
      <c r="D61" s="26" t="s">
        <v>33</v>
      </c>
      <c r="E61" s="59" t="s">
        <v>174</v>
      </c>
      <c r="F61" s="39">
        <v>12000</v>
      </c>
      <c r="G61" s="39">
        <v>344.4</v>
      </c>
      <c r="H61" s="39">
        <v>0</v>
      </c>
      <c r="I61" s="39">
        <v>364.8</v>
      </c>
      <c r="J61" s="39">
        <v>25</v>
      </c>
      <c r="K61" s="39">
        <v>734.2</v>
      </c>
      <c r="L61" s="39">
        <v>11265.8</v>
      </c>
    </row>
    <row r="62" spans="1:12" s="25" customFormat="1" ht="18.75" x14ac:dyDescent="0.3">
      <c r="A62" s="4" t="s">
        <v>74</v>
      </c>
      <c r="B62" s="30" t="s">
        <v>11</v>
      </c>
      <c r="C62" s="4" t="s">
        <v>78</v>
      </c>
      <c r="D62" s="26" t="s">
        <v>33</v>
      </c>
      <c r="E62" s="59" t="s">
        <v>173</v>
      </c>
      <c r="F62" s="39">
        <v>20000</v>
      </c>
      <c r="G62" s="39">
        <v>574</v>
      </c>
      <c r="H62" s="39">
        <v>0</v>
      </c>
      <c r="I62" s="39">
        <v>608</v>
      </c>
      <c r="J62" s="39">
        <v>25</v>
      </c>
      <c r="K62" s="39">
        <v>1207</v>
      </c>
      <c r="L62" s="39">
        <v>18793</v>
      </c>
    </row>
    <row r="63" spans="1:12" s="25" customFormat="1" ht="18.75" x14ac:dyDescent="0.3">
      <c r="A63" s="4" t="s">
        <v>75</v>
      </c>
      <c r="B63" s="30" t="s">
        <v>11</v>
      </c>
      <c r="C63" s="4" t="s">
        <v>78</v>
      </c>
      <c r="D63" s="26" t="s">
        <v>33</v>
      </c>
      <c r="E63" s="59" t="s">
        <v>173</v>
      </c>
      <c r="F63" s="39">
        <v>25000</v>
      </c>
      <c r="G63" s="39">
        <v>717.5</v>
      </c>
      <c r="H63" s="39">
        <v>0</v>
      </c>
      <c r="I63" s="39">
        <v>760</v>
      </c>
      <c r="J63" s="39">
        <v>25</v>
      </c>
      <c r="K63" s="39">
        <v>1502.5</v>
      </c>
      <c r="L63" s="39">
        <v>23497.5</v>
      </c>
    </row>
    <row r="64" spans="1:12" s="25" customFormat="1" ht="21" x14ac:dyDescent="0.45">
      <c r="A64" s="4" t="s">
        <v>150</v>
      </c>
      <c r="B64" s="30" t="s">
        <v>11</v>
      </c>
      <c r="C64" s="4" t="s">
        <v>95</v>
      </c>
      <c r="D64" s="26" t="s">
        <v>33</v>
      </c>
      <c r="E64" s="59" t="s">
        <v>174</v>
      </c>
      <c r="F64" s="39">
        <v>25000</v>
      </c>
      <c r="G64" s="39">
        <v>717.5</v>
      </c>
      <c r="H64" s="39">
        <v>0</v>
      </c>
      <c r="I64" s="39">
        <v>760</v>
      </c>
      <c r="J64" s="39">
        <v>25</v>
      </c>
      <c r="K64" s="39">
        <v>1502.5</v>
      </c>
      <c r="L64" s="39">
        <v>23497.5</v>
      </c>
    </row>
    <row r="65" spans="1:12" s="25" customFormat="1" ht="18.75" x14ac:dyDescent="0.3">
      <c r="A65" s="4" t="s">
        <v>164</v>
      </c>
      <c r="B65" s="30" t="s">
        <v>11</v>
      </c>
      <c r="C65" s="4" t="s">
        <v>78</v>
      </c>
      <c r="D65" s="26" t="s">
        <v>33</v>
      </c>
      <c r="E65" s="59" t="s">
        <v>173</v>
      </c>
      <c r="F65" s="39">
        <v>20000</v>
      </c>
      <c r="G65" s="39">
        <v>574</v>
      </c>
      <c r="H65" s="39">
        <v>0</v>
      </c>
      <c r="I65" s="39">
        <v>608</v>
      </c>
      <c r="J65" s="39">
        <v>25</v>
      </c>
      <c r="K65" s="39">
        <v>1207</v>
      </c>
      <c r="L65" s="39">
        <v>18793</v>
      </c>
    </row>
    <row r="66" spans="1:12" s="25" customFormat="1" ht="18.75" x14ac:dyDescent="0.3">
      <c r="A66" s="4" t="s">
        <v>166</v>
      </c>
      <c r="B66" s="30" t="s">
        <v>11</v>
      </c>
      <c r="C66" s="4" t="s">
        <v>57</v>
      </c>
      <c r="D66" s="26" t="s">
        <v>33</v>
      </c>
      <c r="E66" s="59" t="s">
        <v>173</v>
      </c>
      <c r="F66" s="39">
        <v>13000</v>
      </c>
      <c r="G66" s="39">
        <v>373.1</v>
      </c>
      <c r="H66" s="39">
        <v>0</v>
      </c>
      <c r="I66" s="39">
        <v>395.2</v>
      </c>
      <c r="J66" s="39">
        <v>25</v>
      </c>
      <c r="K66" s="39">
        <v>793.3</v>
      </c>
      <c r="L66" s="39">
        <f>+F66-K66</f>
        <v>12206.7</v>
      </c>
    </row>
    <row r="67" spans="1:12" s="25" customFormat="1" ht="18.75" x14ac:dyDescent="0.3">
      <c r="A67" s="4" t="s">
        <v>167</v>
      </c>
      <c r="B67" s="30" t="s">
        <v>11</v>
      </c>
      <c r="C67" s="4" t="s">
        <v>61</v>
      </c>
      <c r="D67" s="26" t="s">
        <v>168</v>
      </c>
      <c r="E67" s="59" t="s">
        <v>173</v>
      </c>
      <c r="F67" s="39">
        <v>16000</v>
      </c>
      <c r="G67" s="39">
        <v>459.2</v>
      </c>
      <c r="H67" s="39"/>
      <c r="I67" s="39">
        <v>486.4</v>
      </c>
      <c r="J67" s="39">
        <v>25</v>
      </c>
      <c r="K67" s="39">
        <f>+G67+I67+J67</f>
        <v>970.59999999999991</v>
      </c>
      <c r="L67" s="39">
        <f>+F67-K67</f>
        <v>15029.4</v>
      </c>
    </row>
    <row r="68" spans="1:12" s="25" customFormat="1" ht="18.75" x14ac:dyDescent="0.3">
      <c r="A68" s="4" t="s">
        <v>190</v>
      </c>
      <c r="B68" s="30" t="s">
        <v>11</v>
      </c>
      <c r="C68" s="4" t="s">
        <v>179</v>
      </c>
      <c r="D68" s="26" t="s">
        <v>168</v>
      </c>
      <c r="E68" s="59" t="s">
        <v>174</v>
      </c>
      <c r="F68" s="39">
        <v>30000</v>
      </c>
      <c r="G68" s="39">
        <v>861</v>
      </c>
      <c r="H68" s="39">
        <v>0</v>
      </c>
      <c r="I68" s="39">
        <v>912</v>
      </c>
      <c r="J68" s="39">
        <v>25</v>
      </c>
      <c r="K68" s="39">
        <v>1798</v>
      </c>
      <c r="L68" s="39">
        <v>28202</v>
      </c>
    </row>
    <row r="69" spans="1:12" s="25" customFormat="1" ht="18" x14ac:dyDescent="0.25">
      <c r="A69" s="56" t="s">
        <v>197</v>
      </c>
      <c r="B69" s="56" t="s">
        <v>11</v>
      </c>
      <c r="C69" s="56" t="s">
        <v>12</v>
      </c>
      <c r="D69" s="58" t="s">
        <v>168</v>
      </c>
      <c r="E69" s="59" t="s">
        <v>173</v>
      </c>
      <c r="F69" s="39">
        <v>10000</v>
      </c>
      <c r="G69" s="39" t="s">
        <v>142</v>
      </c>
      <c r="H69" s="39"/>
      <c r="I69" s="39" t="s">
        <v>143</v>
      </c>
      <c r="J69" s="39" t="s">
        <v>132</v>
      </c>
      <c r="K69" s="39" t="s">
        <v>144</v>
      </c>
      <c r="L69" s="39" t="s">
        <v>145</v>
      </c>
    </row>
    <row r="70" spans="1:12" s="25" customFormat="1" ht="18" x14ac:dyDescent="0.25">
      <c r="A70" s="56" t="s">
        <v>198</v>
      </c>
      <c r="B70" s="56" t="s">
        <v>11</v>
      </c>
      <c r="C70" s="56" t="s">
        <v>199</v>
      </c>
      <c r="D70" s="58" t="s">
        <v>168</v>
      </c>
      <c r="E70" s="59" t="s">
        <v>174</v>
      </c>
      <c r="F70" s="39">
        <v>25000</v>
      </c>
      <c r="G70" s="39">
        <v>717.5</v>
      </c>
      <c r="H70" s="39">
        <v>0</v>
      </c>
      <c r="I70" s="39">
        <v>760</v>
      </c>
      <c r="J70" s="39">
        <v>25</v>
      </c>
      <c r="K70" s="39">
        <v>1502.5</v>
      </c>
      <c r="L70" s="39">
        <v>23497.5</v>
      </c>
    </row>
    <row r="71" spans="1:12" s="25" customFormat="1" ht="18" x14ac:dyDescent="0.25">
      <c r="A71" s="56" t="s">
        <v>207</v>
      </c>
      <c r="B71" s="56" t="s">
        <v>11</v>
      </c>
      <c r="C71" s="56" t="s">
        <v>57</v>
      </c>
      <c r="D71" s="58" t="s">
        <v>168</v>
      </c>
      <c r="E71" s="59" t="s">
        <v>173</v>
      </c>
      <c r="F71" s="39">
        <v>20000</v>
      </c>
      <c r="G71" s="39">
        <v>574</v>
      </c>
      <c r="H71" s="39">
        <v>0</v>
      </c>
      <c r="I71" s="39">
        <v>608</v>
      </c>
      <c r="J71" s="39">
        <v>25</v>
      </c>
      <c r="K71" s="39">
        <v>1207</v>
      </c>
      <c r="L71" s="39">
        <v>18793</v>
      </c>
    </row>
    <row r="72" spans="1:12" s="25" customFormat="1" ht="18.75" x14ac:dyDescent="0.3">
      <c r="A72" s="4" t="s">
        <v>120</v>
      </c>
      <c r="B72" s="30" t="s">
        <v>11</v>
      </c>
      <c r="C72" s="4" t="s">
        <v>125</v>
      </c>
      <c r="D72" s="26" t="s">
        <v>33</v>
      </c>
      <c r="E72" s="59" t="s">
        <v>174</v>
      </c>
      <c r="F72" s="39">
        <v>20000</v>
      </c>
      <c r="G72" s="39">
        <v>574</v>
      </c>
      <c r="H72" s="39">
        <v>0</v>
      </c>
      <c r="I72" s="39">
        <v>608</v>
      </c>
      <c r="J72" s="39">
        <v>25</v>
      </c>
      <c r="K72" s="39">
        <v>1207</v>
      </c>
      <c r="L72" s="39">
        <v>18793</v>
      </c>
    </row>
    <row r="73" spans="1:12" s="25" customFormat="1" ht="18.75" x14ac:dyDescent="0.3">
      <c r="A73" s="4" t="s">
        <v>121</v>
      </c>
      <c r="B73" s="30" t="s">
        <v>11</v>
      </c>
      <c r="C73" s="4" t="s">
        <v>12</v>
      </c>
      <c r="D73" s="26" t="s">
        <v>33</v>
      </c>
      <c r="E73" s="59" t="s">
        <v>174</v>
      </c>
      <c r="F73" s="39">
        <v>15000</v>
      </c>
      <c r="G73" s="39">
        <v>430.5</v>
      </c>
      <c r="H73" s="39">
        <v>0</v>
      </c>
      <c r="I73" s="39">
        <v>456</v>
      </c>
      <c r="J73" s="39">
        <v>25</v>
      </c>
      <c r="K73" s="39">
        <v>911.5</v>
      </c>
      <c r="L73" s="39">
        <v>14088.5</v>
      </c>
    </row>
    <row r="74" spans="1:12" s="25" customFormat="1" ht="18.75" x14ac:dyDescent="0.3">
      <c r="A74" s="4" t="s">
        <v>122</v>
      </c>
      <c r="B74" s="30" t="s">
        <v>11</v>
      </c>
      <c r="C74" s="4" t="s">
        <v>61</v>
      </c>
      <c r="D74" s="26" t="s">
        <v>33</v>
      </c>
      <c r="E74" s="59" t="s">
        <v>173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21" x14ac:dyDescent="0.45">
      <c r="A75" s="4" t="s">
        <v>123</v>
      </c>
      <c r="B75" s="30" t="s">
        <v>11</v>
      </c>
      <c r="C75" s="4" t="s">
        <v>57</v>
      </c>
      <c r="D75" s="26" t="s">
        <v>33</v>
      </c>
      <c r="E75" s="59" t="s">
        <v>173</v>
      </c>
      <c r="F75" s="39">
        <v>12000</v>
      </c>
      <c r="G75" s="39">
        <v>344.4</v>
      </c>
      <c r="H75" s="39">
        <v>0</v>
      </c>
      <c r="I75" s="39">
        <v>364.8</v>
      </c>
      <c r="J75" s="39">
        <v>25</v>
      </c>
      <c r="K75" s="39">
        <v>734.2</v>
      </c>
      <c r="L75" s="39">
        <v>11265.8</v>
      </c>
    </row>
    <row r="76" spans="1:12" s="25" customFormat="1" ht="18.75" x14ac:dyDescent="0.3">
      <c r="A76" s="4" t="s">
        <v>124</v>
      </c>
      <c r="B76" s="30" t="s">
        <v>11</v>
      </c>
      <c r="C76" s="4" t="s">
        <v>57</v>
      </c>
      <c r="D76" s="26" t="s">
        <v>33</v>
      </c>
      <c r="E76" s="59" t="s">
        <v>173</v>
      </c>
      <c r="F76" s="39">
        <v>11000</v>
      </c>
      <c r="G76" s="39">
        <v>315.7</v>
      </c>
      <c r="H76" s="39">
        <v>0</v>
      </c>
      <c r="I76" s="39">
        <v>334.4</v>
      </c>
      <c r="J76" s="39">
        <v>25</v>
      </c>
      <c r="K76" s="39">
        <v>675.1</v>
      </c>
      <c r="L76" s="39">
        <v>10324.9</v>
      </c>
    </row>
    <row r="77" spans="1:12" s="25" customFormat="1" ht="18.75" x14ac:dyDescent="0.3">
      <c r="A77" s="4" t="s">
        <v>76</v>
      </c>
      <c r="B77" s="30" t="s">
        <v>11</v>
      </c>
      <c r="C77" s="4" t="s">
        <v>61</v>
      </c>
      <c r="D77" s="26" t="s">
        <v>33</v>
      </c>
      <c r="E77" s="59" t="s">
        <v>173</v>
      </c>
      <c r="F77" s="39">
        <v>15000</v>
      </c>
      <c r="G77" s="39">
        <v>430.5</v>
      </c>
      <c r="H77" s="39">
        <v>0</v>
      </c>
      <c r="I77" s="39">
        <v>456</v>
      </c>
      <c r="J77" s="39">
        <v>25</v>
      </c>
      <c r="K77" s="39">
        <v>911.5</v>
      </c>
      <c r="L77" s="39">
        <v>14088.5</v>
      </c>
    </row>
    <row r="78" spans="1:12" s="25" customFormat="1" ht="18.75" x14ac:dyDescent="0.3">
      <c r="A78" s="4" t="s">
        <v>77</v>
      </c>
      <c r="B78" s="30" t="s">
        <v>11</v>
      </c>
      <c r="C78" s="4" t="s">
        <v>12</v>
      </c>
      <c r="D78" s="26" t="s">
        <v>33</v>
      </c>
      <c r="E78" s="59" t="s">
        <v>174</v>
      </c>
      <c r="F78" s="39">
        <v>15000</v>
      </c>
      <c r="G78" s="39">
        <v>430.5</v>
      </c>
      <c r="H78" s="39">
        <v>0</v>
      </c>
      <c r="I78" s="39">
        <v>456</v>
      </c>
      <c r="J78" s="39">
        <v>25</v>
      </c>
      <c r="K78" s="39">
        <v>911.5</v>
      </c>
      <c r="L78" s="39">
        <f>+F78-K78</f>
        <v>14088.5</v>
      </c>
    </row>
    <row r="79" spans="1:12" s="25" customFormat="1" ht="18.75" x14ac:dyDescent="0.3">
      <c r="A79" s="4" t="s">
        <v>52</v>
      </c>
      <c r="B79" s="30" t="s">
        <v>16</v>
      </c>
      <c r="C79" s="4" t="s">
        <v>95</v>
      </c>
      <c r="D79" s="26" t="s">
        <v>168</v>
      </c>
      <c r="E79" s="59" t="s">
        <v>173</v>
      </c>
      <c r="F79" s="39">
        <v>30000</v>
      </c>
      <c r="G79" s="39">
        <v>861</v>
      </c>
      <c r="H79" s="39">
        <v>0</v>
      </c>
      <c r="I79" s="39">
        <v>912</v>
      </c>
      <c r="J79" s="39">
        <v>25</v>
      </c>
      <c r="K79" s="39">
        <v>1798</v>
      </c>
      <c r="L79" s="39">
        <v>28202</v>
      </c>
    </row>
    <row r="80" spans="1:12" s="25" customFormat="1" ht="18.75" x14ac:dyDescent="0.3">
      <c r="A80" s="4" t="s">
        <v>17</v>
      </c>
      <c r="B80" s="30" t="s">
        <v>16</v>
      </c>
      <c r="C80" s="4" t="s">
        <v>35</v>
      </c>
      <c r="D80" s="26" t="s">
        <v>33</v>
      </c>
      <c r="E80" s="59" t="s">
        <v>174</v>
      </c>
      <c r="F80" s="39">
        <v>40000</v>
      </c>
      <c r="G80" s="39">
        <v>1148</v>
      </c>
      <c r="H80" s="39">
        <v>206.03</v>
      </c>
      <c r="I80" s="39">
        <v>1216</v>
      </c>
      <c r="J80" s="39">
        <v>1602.45</v>
      </c>
      <c r="K80" s="39">
        <f>+G80+H80+I80+J80</f>
        <v>4172.4799999999996</v>
      </c>
      <c r="L80" s="39">
        <f>+F80-K80</f>
        <v>35827.520000000004</v>
      </c>
    </row>
    <row r="81" spans="1:12" s="25" customFormat="1" ht="18.75" x14ac:dyDescent="0.3">
      <c r="A81" s="4" t="s">
        <v>45</v>
      </c>
      <c r="B81" s="30" t="s">
        <v>18</v>
      </c>
      <c r="C81" s="4" t="s">
        <v>5</v>
      </c>
      <c r="D81" s="26" t="s">
        <v>33</v>
      </c>
      <c r="E81" s="59" t="s">
        <v>174</v>
      </c>
      <c r="F81" s="39">
        <v>35000</v>
      </c>
      <c r="G81" s="39">
        <v>1004.5</v>
      </c>
      <c r="H81" s="39">
        <v>0</v>
      </c>
      <c r="I81" s="39">
        <v>1064</v>
      </c>
      <c r="J81" s="39">
        <v>25</v>
      </c>
      <c r="K81" s="39">
        <v>2093.5</v>
      </c>
      <c r="L81" s="39">
        <f>+F81-K81</f>
        <v>32906.5</v>
      </c>
    </row>
    <row r="82" spans="1:12" s="25" customFormat="1" ht="18.75" x14ac:dyDescent="0.3">
      <c r="A82" s="4" t="s">
        <v>19</v>
      </c>
      <c r="B82" s="30" t="s">
        <v>18</v>
      </c>
      <c r="C82" s="4" t="s">
        <v>194</v>
      </c>
      <c r="D82" s="26" t="s">
        <v>33</v>
      </c>
      <c r="E82" s="59" t="s">
        <v>174</v>
      </c>
      <c r="F82" s="39">
        <v>35000</v>
      </c>
      <c r="G82" s="39">
        <v>1004.5</v>
      </c>
      <c r="H82" s="39">
        <v>0</v>
      </c>
      <c r="I82" s="39">
        <v>1064</v>
      </c>
      <c r="J82" s="39">
        <v>25</v>
      </c>
      <c r="K82" s="39">
        <v>2093.5</v>
      </c>
      <c r="L82" s="39">
        <v>32906.5</v>
      </c>
    </row>
    <row r="83" spans="1:12" s="25" customFormat="1" ht="18.75" x14ac:dyDescent="0.3">
      <c r="A83" s="4" t="s">
        <v>203</v>
      </c>
      <c r="B83" s="30" t="s">
        <v>186</v>
      </c>
      <c r="C83" s="4" t="s">
        <v>196</v>
      </c>
      <c r="D83" s="26" t="s">
        <v>33</v>
      </c>
      <c r="E83" s="59" t="s">
        <v>174</v>
      </c>
      <c r="F83" s="39">
        <v>35000</v>
      </c>
      <c r="G83" s="39">
        <v>1004.5</v>
      </c>
      <c r="H83" s="39">
        <v>0</v>
      </c>
      <c r="I83" s="39">
        <v>1064</v>
      </c>
      <c r="J83" s="39">
        <v>25</v>
      </c>
      <c r="K83" s="39">
        <v>2093.5</v>
      </c>
      <c r="L83" s="39">
        <v>32906.5</v>
      </c>
    </row>
    <row r="84" spans="1:12" s="25" customFormat="1" ht="21" x14ac:dyDescent="0.45">
      <c r="A84" s="4" t="s">
        <v>65</v>
      </c>
      <c r="B84" s="30" t="s">
        <v>186</v>
      </c>
      <c r="C84" s="4" t="s">
        <v>196</v>
      </c>
      <c r="D84" s="26" t="s">
        <v>33</v>
      </c>
      <c r="E84" s="59" t="s">
        <v>173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v>32906.5</v>
      </c>
    </row>
    <row r="85" spans="1:12" s="25" customFormat="1" ht="21" x14ac:dyDescent="0.45">
      <c r="A85" s="4" t="s">
        <v>106</v>
      </c>
      <c r="B85" s="30" t="s">
        <v>180</v>
      </c>
      <c r="C85" s="4" t="s">
        <v>30</v>
      </c>
      <c r="D85" s="26" t="s">
        <v>33</v>
      </c>
      <c r="E85" s="59" t="s">
        <v>173</v>
      </c>
      <c r="F85" s="13">
        <v>35000</v>
      </c>
      <c r="G85" s="13">
        <v>1004.5</v>
      </c>
      <c r="H85" s="13">
        <v>0</v>
      </c>
      <c r="I85" s="13">
        <v>1064</v>
      </c>
      <c r="J85" s="13">
        <v>25</v>
      </c>
      <c r="K85" s="13">
        <v>2093.5</v>
      </c>
      <c r="L85" s="13">
        <v>32906.5</v>
      </c>
    </row>
    <row r="86" spans="1:12" s="25" customFormat="1" ht="21" x14ac:dyDescent="0.45">
      <c r="A86" s="4" t="s">
        <v>62</v>
      </c>
      <c r="B86" s="30" t="s">
        <v>20</v>
      </c>
      <c r="C86" s="4" t="s">
        <v>30</v>
      </c>
      <c r="D86" s="26" t="s">
        <v>33</v>
      </c>
      <c r="E86" s="59" t="s">
        <v>173</v>
      </c>
      <c r="F86" s="39">
        <v>25000</v>
      </c>
      <c r="G86" s="39">
        <v>717.5</v>
      </c>
      <c r="H86" s="39">
        <v>0</v>
      </c>
      <c r="I86" s="39">
        <v>760</v>
      </c>
      <c r="J86" s="39">
        <v>25</v>
      </c>
      <c r="K86" s="39">
        <v>1502.5</v>
      </c>
      <c r="L86" s="39">
        <v>23497.5</v>
      </c>
    </row>
    <row r="87" spans="1:12" s="25" customFormat="1" ht="21" x14ac:dyDescent="0.45">
      <c r="A87" s="4" t="s">
        <v>63</v>
      </c>
      <c r="B87" s="30" t="s">
        <v>20</v>
      </c>
      <c r="C87" s="4" t="s">
        <v>30</v>
      </c>
      <c r="D87" s="26" t="s">
        <v>33</v>
      </c>
      <c r="E87" s="59" t="s">
        <v>174</v>
      </c>
      <c r="F87" s="39">
        <v>25000</v>
      </c>
      <c r="G87" s="39">
        <v>717.5</v>
      </c>
      <c r="H87" s="39">
        <v>0</v>
      </c>
      <c r="I87" s="39">
        <v>760</v>
      </c>
      <c r="J87" s="39">
        <v>25</v>
      </c>
      <c r="K87" s="39">
        <v>1502.5</v>
      </c>
      <c r="L87" s="39">
        <v>23497.5</v>
      </c>
    </row>
    <row r="88" spans="1:12" s="25" customFormat="1" ht="21" x14ac:dyDescent="0.45">
      <c r="A88" s="4" t="s">
        <v>64</v>
      </c>
      <c r="B88" s="30" t="s">
        <v>20</v>
      </c>
      <c r="C88" s="4" t="s">
        <v>30</v>
      </c>
      <c r="D88" s="26" t="s">
        <v>33</v>
      </c>
      <c r="E88" s="59" t="s">
        <v>173</v>
      </c>
      <c r="F88" s="39">
        <v>25000</v>
      </c>
      <c r="G88" s="39">
        <v>717.5</v>
      </c>
      <c r="H88" s="39">
        <v>0</v>
      </c>
      <c r="I88" s="39">
        <v>760</v>
      </c>
      <c r="J88" s="39">
        <v>25</v>
      </c>
      <c r="K88" s="39">
        <v>1502.5</v>
      </c>
      <c r="L88" s="39">
        <v>23497.5</v>
      </c>
    </row>
    <row r="89" spans="1:12" s="25" customFormat="1" ht="21" x14ac:dyDescent="0.45">
      <c r="A89" s="4" t="s">
        <v>79</v>
      </c>
      <c r="B89" s="30" t="s">
        <v>20</v>
      </c>
      <c r="C89" s="4" t="s">
        <v>31</v>
      </c>
      <c r="D89" s="26" t="s">
        <v>33</v>
      </c>
      <c r="E89" s="59" t="s">
        <v>173</v>
      </c>
      <c r="F89" s="39">
        <v>45000</v>
      </c>
      <c r="G89" s="39">
        <v>1291.5</v>
      </c>
      <c r="H89" s="39">
        <v>1148.33</v>
      </c>
      <c r="I89" s="39">
        <v>1368</v>
      </c>
      <c r="J89" s="39">
        <v>25</v>
      </c>
      <c r="K89" s="39">
        <v>3832.83</v>
      </c>
      <c r="L89" s="39">
        <v>41167.17</v>
      </c>
    </row>
    <row r="90" spans="1:12" s="25" customFormat="1" ht="21" x14ac:dyDescent="0.45">
      <c r="A90" s="4" t="s">
        <v>80</v>
      </c>
      <c r="B90" s="30" t="s">
        <v>20</v>
      </c>
      <c r="C90" s="4" t="s">
        <v>30</v>
      </c>
      <c r="D90" s="26" t="s">
        <v>33</v>
      </c>
      <c r="E90" s="59" t="s">
        <v>173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21" x14ac:dyDescent="0.45">
      <c r="A91" s="4" t="s">
        <v>81</v>
      </c>
      <c r="B91" s="30" t="s">
        <v>20</v>
      </c>
      <c r="C91" s="4" t="s">
        <v>30</v>
      </c>
      <c r="D91" s="26" t="s">
        <v>33</v>
      </c>
      <c r="E91" s="59" t="s">
        <v>173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21" x14ac:dyDescent="0.45">
      <c r="A92" s="4" t="s">
        <v>82</v>
      </c>
      <c r="B92" s="30" t="s">
        <v>20</v>
      </c>
      <c r="C92" s="4" t="s">
        <v>31</v>
      </c>
      <c r="D92" s="26" t="s">
        <v>33</v>
      </c>
      <c r="E92" s="59" t="s">
        <v>173</v>
      </c>
      <c r="F92" s="39">
        <v>45000</v>
      </c>
      <c r="G92" s="39">
        <v>1291.5</v>
      </c>
      <c r="H92" s="39">
        <v>1148.33</v>
      </c>
      <c r="I92" s="39">
        <v>1368</v>
      </c>
      <c r="J92" s="39">
        <v>25</v>
      </c>
      <c r="K92" s="39">
        <v>3832.83</v>
      </c>
      <c r="L92" s="39">
        <v>41167.17</v>
      </c>
    </row>
    <row r="93" spans="1:12" s="25" customFormat="1" ht="21" x14ac:dyDescent="0.45">
      <c r="A93" s="4" t="s">
        <v>83</v>
      </c>
      <c r="B93" s="30" t="s">
        <v>20</v>
      </c>
      <c r="C93" s="4" t="s">
        <v>31</v>
      </c>
      <c r="D93" s="26" t="s">
        <v>33</v>
      </c>
      <c r="E93" s="59" t="s">
        <v>173</v>
      </c>
      <c r="F93" s="39">
        <v>48000</v>
      </c>
      <c r="G93" s="39">
        <v>1377.6</v>
      </c>
      <c r="H93" s="39">
        <v>1571.73</v>
      </c>
      <c r="I93" s="39">
        <v>1459.2</v>
      </c>
      <c r="J93" s="39">
        <v>25</v>
      </c>
      <c r="K93" s="39">
        <v>4433.53</v>
      </c>
      <c r="L93" s="39">
        <v>43566.47</v>
      </c>
    </row>
    <row r="94" spans="1:12" s="25" customFormat="1" ht="21" x14ac:dyDescent="0.45">
      <c r="A94" s="4" t="s">
        <v>84</v>
      </c>
      <c r="B94" s="30" t="s">
        <v>20</v>
      </c>
      <c r="C94" s="4" t="s">
        <v>30</v>
      </c>
      <c r="D94" s="26" t="s">
        <v>33</v>
      </c>
      <c r="E94" s="59" t="s">
        <v>173</v>
      </c>
      <c r="F94" s="39">
        <v>25000</v>
      </c>
      <c r="G94" s="39">
        <v>717.5</v>
      </c>
      <c r="H94" s="39">
        <v>0</v>
      </c>
      <c r="I94" s="39">
        <v>760</v>
      </c>
      <c r="J94" s="39">
        <v>25</v>
      </c>
      <c r="K94" s="39">
        <v>1502.5</v>
      </c>
      <c r="L94" s="39">
        <v>23497.5</v>
      </c>
    </row>
    <row r="95" spans="1:12" s="25" customFormat="1" ht="21" x14ac:dyDescent="0.45">
      <c r="A95" s="4" t="s">
        <v>85</v>
      </c>
      <c r="B95" s="30" t="s">
        <v>20</v>
      </c>
      <c r="C95" s="4" t="s">
        <v>30</v>
      </c>
      <c r="D95" s="26" t="s">
        <v>33</v>
      </c>
      <c r="E95" s="59" t="s">
        <v>173</v>
      </c>
      <c r="F95" s="39">
        <v>25000</v>
      </c>
      <c r="G95" s="39">
        <v>717.5</v>
      </c>
      <c r="H95" s="39">
        <v>0</v>
      </c>
      <c r="I95" s="39">
        <v>760</v>
      </c>
      <c r="J95" s="39">
        <v>25</v>
      </c>
      <c r="K95" s="39">
        <v>1502.5</v>
      </c>
      <c r="L95" s="39">
        <v>23497.5</v>
      </c>
    </row>
    <row r="96" spans="1:12" s="25" customFormat="1" ht="21" x14ac:dyDescent="0.45">
      <c r="A96" s="4" t="s">
        <v>86</v>
      </c>
      <c r="B96" s="30" t="s">
        <v>20</v>
      </c>
      <c r="C96" s="4" t="s">
        <v>30</v>
      </c>
      <c r="D96" s="26" t="s">
        <v>33</v>
      </c>
      <c r="E96" s="59" t="s">
        <v>173</v>
      </c>
      <c r="F96" s="39">
        <v>25000</v>
      </c>
      <c r="G96" s="39">
        <v>717.5</v>
      </c>
      <c r="H96" s="39">
        <v>0</v>
      </c>
      <c r="I96" s="39">
        <v>760</v>
      </c>
      <c r="J96" s="39">
        <v>25</v>
      </c>
      <c r="K96" s="39">
        <v>1502.5</v>
      </c>
      <c r="L96" s="39">
        <v>23497.5</v>
      </c>
    </row>
    <row r="97" spans="1:12" s="25" customFormat="1" ht="21" x14ac:dyDescent="0.45">
      <c r="A97" s="4" t="s">
        <v>126</v>
      </c>
      <c r="B97" s="30" t="s">
        <v>20</v>
      </c>
      <c r="C97" s="4" t="s">
        <v>31</v>
      </c>
      <c r="D97" s="26" t="s">
        <v>33</v>
      </c>
      <c r="E97" s="59" t="s">
        <v>173</v>
      </c>
      <c r="F97" s="39">
        <v>50000</v>
      </c>
      <c r="G97" s="39">
        <v>1435</v>
      </c>
      <c r="H97" s="39">
        <v>1854</v>
      </c>
      <c r="I97" s="39">
        <v>1520</v>
      </c>
      <c r="J97" s="39">
        <v>25</v>
      </c>
      <c r="K97" s="39">
        <v>4834</v>
      </c>
      <c r="L97" s="39">
        <v>45166</v>
      </c>
    </row>
    <row r="98" spans="1:12" s="25" customFormat="1" ht="21" x14ac:dyDescent="0.45">
      <c r="A98" s="4" t="s">
        <v>165</v>
      </c>
      <c r="B98" s="30" t="s">
        <v>20</v>
      </c>
      <c r="C98" s="4" t="s">
        <v>30</v>
      </c>
      <c r="D98" s="26" t="s">
        <v>33</v>
      </c>
      <c r="E98" s="59" t="s">
        <v>173</v>
      </c>
      <c r="F98" s="39">
        <v>23000</v>
      </c>
      <c r="G98" s="39">
        <v>660.1</v>
      </c>
      <c r="H98" s="39"/>
      <c r="I98" s="39">
        <v>699.2</v>
      </c>
      <c r="J98" s="39">
        <v>25</v>
      </c>
      <c r="K98" s="39">
        <v>1384.3</v>
      </c>
      <c r="L98" s="39">
        <v>21615.7</v>
      </c>
    </row>
    <row r="99" spans="1:12" s="25" customFormat="1" ht="21" x14ac:dyDescent="0.45">
      <c r="A99" s="4" t="s">
        <v>66</v>
      </c>
      <c r="B99" s="30" t="s">
        <v>21</v>
      </c>
      <c r="C99" s="4" t="s">
        <v>15</v>
      </c>
      <c r="D99" s="26" t="s">
        <v>33</v>
      </c>
      <c r="E99" s="59" t="s">
        <v>174</v>
      </c>
      <c r="F99" s="39">
        <v>23000</v>
      </c>
      <c r="G99" s="39">
        <v>660.1</v>
      </c>
      <c r="H99" s="39">
        <v>0</v>
      </c>
      <c r="I99" s="39">
        <v>699.2</v>
      </c>
      <c r="J99" s="39">
        <v>1602.45</v>
      </c>
      <c r="K99" s="39">
        <f>+G99+I99+J99</f>
        <v>2961.75</v>
      </c>
      <c r="L99" s="39">
        <f>+F99-K99</f>
        <v>20038.25</v>
      </c>
    </row>
    <row r="100" spans="1:12" s="25" customFormat="1" ht="21" x14ac:dyDescent="0.45">
      <c r="A100" s="4" t="s">
        <v>67</v>
      </c>
      <c r="B100" s="30" t="s">
        <v>21</v>
      </c>
      <c r="C100" s="4" t="s">
        <v>6</v>
      </c>
      <c r="D100" s="26" t="s">
        <v>33</v>
      </c>
      <c r="E100" s="59" t="s">
        <v>174</v>
      </c>
      <c r="F100" s="39">
        <v>30000</v>
      </c>
      <c r="G100" s="39">
        <v>861</v>
      </c>
      <c r="H100" s="39">
        <v>0</v>
      </c>
      <c r="I100" s="39">
        <v>912</v>
      </c>
      <c r="J100" s="39">
        <v>25</v>
      </c>
      <c r="K100" s="39">
        <v>1798</v>
      </c>
      <c r="L100" s="39">
        <v>28202</v>
      </c>
    </row>
    <row r="101" spans="1:12" s="25" customFormat="1" ht="21" x14ac:dyDescent="0.45">
      <c r="A101" s="4" t="s">
        <v>94</v>
      </c>
      <c r="B101" s="30" t="s">
        <v>21</v>
      </c>
      <c r="C101" s="4" t="s">
        <v>179</v>
      </c>
      <c r="D101" s="26" t="s">
        <v>33</v>
      </c>
      <c r="E101" s="59" t="s">
        <v>173</v>
      </c>
      <c r="F101" s="39">
        <v>35000</v>
      </c>
      <c r="G101" s="39">
        <v>1004.5</v>
      </c>
      <c r="H101" s="39">
        <v>0</v>
      </c>
      <c r="I101" s="39">
        <v>1064</v>
      </c>
      <c r="J101" s="39">
        <v>25</v>
      </c>
      <c r="K101" s="39">
        <v>2093.5</v>
      </c>
      <c r="L101" s="39">
        <v>32906.5</v>
      </c>
    </row>
    <row r="102" spans="1:12" s="25" customFormat="1" ht="21" x14ac:dyDescent="0.45">
      <c r="A102" s="4" t="s">
        <v>87</v>
      </c>
      <c r="B102" s="30" t="s">
        <v>21</v>
      </c>
      <c r="C102" s="4" t="s">
        <v>6</v>
      </c>
      <c r="D102" s="26" t="s">
        <v>33</v>
      </c>
      <c r="E102" s="59" t="s">
        <v>174</v>
      </c>
      <c r="F102" s="39">
        <v>20000</v>
      </c>
      <c r="G102" s="39">
        <v>574</v>
      </c>
      <c r="H102" s="39">
        <v>0</v>
      </c>
      <c r="I102" s="39">
        <v>608</v>
      </c>
      <c r="J102" s="39">
        <v>25</v>
      </c>
      <c r="K102" s="39">
        <v>1207</v>
      </c>
      <c r="L102" s="39">
        <v>18793</v>
      </c>
    </row>
    <row r="103" spans="1:12" s="25" customFormat="1" ht="21" x14ac:dyDescent="0.45">
      <c r="A103" s="4" t="s">
        <v>88</v>
      </c>
      <c r="B103" s="30" t="s">
        <v>21</v>
      </c>
      <c r="C103" s="4" t="s">
        <v>15</v>
      </c>
      <c r="D103" s="26" t="s">
        <v>33</v>
      </c>
      <c r="E103" s="59" t="s">
        <v>174</v>
      </c>
      <c r="F103" s="39">
        <v>25000</v>
      </c>
      <c r="G103" s="39">
        <v>717.5</v>
      </c>
      <c r="H103" s="39">
        <v>0</v>
      </c>
      <c r="I103" s="39">
        <v>760</v>
      </c>
      <c r="J103" s="39">
        <v>25</v>
      </c>
      <c r="K103" s="39">
        <v>1502.5</v>
      </c>
      <c r="L103" s="39">
        <v>23497.5</v>
      </c>
    </row>
    <row r="104" spans="1:12" s="25" customFormat="1" ht="21" x14ac:dyDescent="0.45">
      <c r="A104" s="4" t="s">
        <v>89</v>
      </c>
      <c r="B104" s="30" t="s">
        <v>21</v>
      </c>
      <c r="C104" s="4" t="s">
        <v>57</v>
      </c>
      <c r="D104" s="26" t="s">
        <v>33</v>
      </c>
      <c r="E104" s="59" t="s">
        <v>173</v>
      </c>
      <c r="F104" s="39">
        <v>25000</v>
      </c>
      <c r="G104" s="39">
        <v>717.5</v>
      </c>
      <c r="H104" s="39">
        <v>0</v>
      </c>
      <c r="I104" s="39">
        <v>760</v>
      </c>
      <c r="J104" s="39">
        <v>25</v>
      </c>
      <c r="K104" s="39">
        <v>1502.5</v>
      </c>
      <c r="L104" s="39">
        <v>23497.5</v>
      </c>
    </row>
    <row r="105" spans="1:12" s="25" customFormat="1" ht="21" x14ac:dyDescent="0.45">
      <c r="A105" s="56" t="s">
        <v>170</v>
      </c>
      <c r="B105" s="30" t="s">
        <v>21</v>
      </c>
      <c r="C105" s="57" t="s">
        <v>12</v>
      </c>
      <c r="D105" s="58" t="s">
        <v>33</v>
      </c>
      <c r="E105" s="59" t="s">
        <v>174</v>
      </c>
      <c r="F105" s="39">
        <v>13000</v>
      </c>
      <c r="G105" s="39">
        <v>373.1</v>
      </c>
      <c r="H105" s="39">
        <v>0</v>
      </c>
      <c r="I105" s="39">
        <v>395.2</v>
      </c>
      <c r="J105" s="39">
        <v>25</v>
      </c>
      <c r="K105" s="39">
        <v>793.3</v>
      </c>
      <c r="L105" s="39">
        <f>+F105-K105</f>
        <v>12206.7</v>
      </c>
    </row>
    <row r="106" spans="1:12" s="25" customFormat="1" ht="21" x14ac:dyDescent="0.45">
      <c r="A106" s="4" t="s">
        <v>188</v>
      </c>
      <c r="B106" s="30" t="s">
        <v>21</v>
      </c>
      <c r="C106" s="30" t="s">
        <v>189</v>
      </c>
      <c r="D106" s="26" t="s">
        <v>168</v>
      </c>
      <c r="E106" s="59" t="s">
        <v>174</v>
      </c>
      <c r="F106" s="39">
        <v>25000</v>
      </c>
      <c r="G106" s="39">
        <v>717.5</v>
      </c>
      <c r="H106" s="39"/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21" x14ac:dyDescent="0.45">
      <c r="A107" s="4" t="s">
        <v>191</v>
      </c>
      <c r="B107" s="30" t="s">
        <v>21</v>
      </c>
      <c r="C107" s="4" t="s">
        <v>12</v>
      </c>
      <c r="D107" s="26" t="s">
        <v>33</v>
      </c>
      <c r="E107" s="59" t="s">
        <v>174</v>
      </c>
      <c r="F107" s="39">
        <v>13000</v>
      </c>
      <c r="G107" s="39">
        <v>373.1</v>
      </c>
      <c r="H107" s="39">
        <v>0</v>
      </c>
      <c r="I107" s="39">
        <v>395.2</v>
      </c>
      <c r="J107" s="39">
        <v>25</v>
      </c>
      <c r="K107" s="39">
        <v>793.3</v>
      </c>
      <c r="L107" s="39">
        <v>12206.7</v>
      </c>
    </row>
    <row r="108" spans="1:12" s="25" customFormat="1" ht="21" x14ac:dyDescent="0.45">
      <c r="A108" s="4" t="s">
        <v>200</v>
      </c>
      <c r="B108" s="30" t="s">
        <v>21</v>
      </c>
      <c r="C108" s="4" t="s">
        <v>201</v>
      </c>
      <c r="D108" s="26" t="s">
        <v>33</v>
      </c>
      <c r="E108" s="59" t="s">
        <v>173</v>
      </c>
      <c r="F108" s="39">
        <v>15000</v>
      </c>
      <c r="G108" s="39">
        <v>430.5</v>
      </c>
      <c r="H108" s="39">
        <v>0</v>
      </c>
      <c r="I108" s="39">
        <v>456</v>
      </c>
      <c r="J108" s="39">
        <v>25</v>
      </c>
      <c r="K108" s="39">
        <v>911.5</v>
      </c>
      <c r="L108" s="39">
        <v>14088.5</v>
      </c>
    </row>
    <row r="109" spans="1:12" s="25" customFormat="1" ht="21" x14ac:dyDescent="0.45">
      <c r="A109" s="4" t="s">
        <v>202</v>
      </c>
      <c r="B109" s="30" t="s">
        <v>21</v>
      </c>
      <c r="C109" s="4" t="s">
        <v>57</v>
      </c>
      <c r="D109" s="26" t="s">
        <v>33</v>
      </c>
      <c r="E109" s="59" t="s">
        <v>173</v>
      </c>
      <c r="F109" s="39">
        <v>12000</v>
      </c>
      <c r="G109" s="39">
        <v>344.4</v>
      </c>
      <c r="H109" s="39">
        <v>0</v>
      </c>
      <c r="I109" s="39">
        <v>364.8</v>
      </c>
      <c r="J109" s="39">
        <v>25</v>
      </c>
      <c r="K109" s="39">
        <v>734.2</v>
      </c>
      <c r="L109" s="39">
        <v>11265.8</v>
      </c>
    </row>
    <row r="110" spans="1:12" s="25" customFormat="1" ht="21" x14ac:dyDescent="0.45">
      <c r="A110" s="4" t="s">
        <v>213</v>
      </c>
      <c r="B110" s="30" t="s">
        <v>21</v>
      </c>
      <c r="C110" s="4" t="s">
        <v>61</v>
      </c>
      <c r="D110" s="26" t="s">
        <v>168</v>
      </c>
      <c r="E110" s="59" t="s">
        <v>173</v>
      </c>
      <c r="F110" s="39">
        <v>15000</v>
      </c>
      <c r="G110" s="39">
        <v>430.5</v>
      </c>
      <c r="H110" s="39">
        <v>0</v>
      </c>
      <c r="I110" s="39">
        <v>456</v>
      </c>
      <c r="J110" s="39">
        <v>25</v>
      </c>
      <c r="K110" s="39">
        <v>911.5</v>
      </c>
      <c r="L110" s="39">
        <v>14088.5</v>
      </c>
    </row>
    <row r="111" spans="1:12" s="25" customFormat="1" ht="21" x14ac:dyDescent="0.45">
      <c r="A111" s="4" t="s">
        <v>214</v>
      </c>
      <c r="B111" s="30" t="s">
        <v>21</v>
      </c>
      <c r="C111" s="4" t="s">
        <v>117</v>
      </c>
      <c r="D111" s="26" t="s">
        <v>168</v>
      </c>
      <c r="E111" s="59" t="s">
        <v>173</v>
      </c>
      <c r="F111" s="39">
        <v>25000</v>
      </c>
      <c r="G111" s="39">
        <v>717.5</v>
      </c>
      <c r="H111" s="39"/>
      <c r="I111" s="39">
        <v>760</v>
      </c>
      <c r="J111" s="39">
        <v>25</v>
      </c>
      <c r="K111" s="39">
        <v>1502.5</v>
      </c>
      <c r="L111" s="39">
        <v>23497.5</v>
      </c>
    </row>
    <row r="112" spans="1:12" s="25" customFormat="1" ht="21" x14ac:dyDescent="0.45">
      <c r="A112" s="86" t="s">
        <v>217</v>
      </c>
      <c r="B112" s="30" t="s">
        <v>21</v>
      </c>
      <c r="C112" s="87" t="s">
        <v>12</v>
      </c>
      <c r="D112" s="88" t="s">
        <v>168</v>
      </c>
      <c r="E112" s="89" t="s">
        <v>175</v>
      </c>
      <c r="F112" s="90">
        <v>11000</v>
      </c>
      <c r="G112" s="90">
        <v>315.7</v>
      </c>
      <c r="H112" s="90"/>
      <c r="I112" s="90">
        <v>334.4</v>
      </c>
      <c r="J112" s="90">
        <v>25</v>
      </c>
      <c r="K112" s="90">
        <v>575.1</v>
      </c>
      <c r="L112" s="91">
        <v>10324.9</v>
      </c>
    </row>
    <row r="113" spans="1:12" s="3" customFormat="1" ht="21.75" thickBot="1" x14ac:dyDescent="0.5">
      <c r="A113" s="51" t="s">
        <v>23</v>
      </c>
      <c r="B113" s="30"/>
      <c r="C113" s="61">
        <v>97</v>
      </c>
      <c r="D113" s="52"/>
      <c r="E113" s="52"/>
      <c r="F113" s="53">
        <v>3336850</v>
      </c>
      <c r="G113" s="53">
        <v>95767.6</v>
      </c>
      <c r="H113" s="53">
        <v>168776.13</v>
      </c>
      <c r="I113" s="53">
        <v>99525.65</v>
      </c>
      <c r="J113" s="53">
        <v>18199.5</v>
      </c>
      <c r="K113" s="53">
        <v>382268.88</v>
      </c>
      <c r="L113" s="54">
        <f>+F113-K113</f>
        <v>2954581.12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158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156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B31" sqref="B31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2" t="s">
        <v>218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5"/>
    </row>
    <row r="4" spans="1:12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2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2" ht="1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2" ht="15.7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</row>
    <row r="8" spans="1:12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</row>
    <row r="9" spans="1:12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</row>
    <row r="10" spans="1:12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</row>
    <row r="11" spans="1:12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</row>
    <row r="12" spans="1:12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</row>
    <row r="13" spans="1:12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</row>
    <row r="14" spans="1:12" ht="15" customHeight="1" x14ac:dyDescent="0.25">
      <c r="A14" s="66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8"/>
    </row>
    <row r="15" spans="1:12" ht="24" customHeight="1" thickBot="1" x14ac:dyDescent="0.3">
      <c r="A15" s="69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1"/>
    </row>
    <row r="16" spans="1:12" ht="16.5" customHeight="1" x14ac:dyDescent="0.25">
      <c r="A16" s="78" t="s">
        <v>0</v>
      </c>
      <c r="B16" s="76" t="s">
        <v>36</v>
      </c>
      <c r="C16" s="76" t="s">
        <v>1</v>
      </c>
      <c r="D16" s="76" t="s">
        <v>34</v>
      </c>
      <c r="E16" s="40"/>
      <c r="F16" s="76" t="s">
        <v>22</v>
      </c>
      <c r="G16" s="76" t="s">
        <v>24</v>
      </c>
      <c r="H16" s="76" t="s">
        <v>25</v>
      </c>
      <c r="I16" s="76" t="s">
        <v>26</v>
      </c>
      <c r="J16" s="76" t="s">
        <v>27</v>
      </c>
      <c r="K16" s="76" t="s">
        <v>28</v>
      </c>
      <c r="L16" s="73" t="s">
        <v>29</v>
      </c>
    </row>
    <row r="17" spans="1:12" ht="26.25" x14ac:dyDescent="0.25">
      <c r="A17" s="79"/>
      <c r="B17" s="77"/>
      <c r="C17" s="77"/>
      <c r="D17" s="77"/>
      <c r="E17" s="43" t="s">
        <v>172</v>
      </c>
      <c r="F17" s="77"/>
      <c r="G17" s="77"/>
      <c r="H17" s="77"/>
      <c r="I17" s="77"/>
      <c r="J17" s="77"/>
      <c r="K17" s="77"/>
      <c r="L17" s="74"/>
    </row>
    <row r="18" spans="1:12" ht="21" x14ac:dyDescent="0.45">
      <c r="A18" s="4" t="s">
        <v>114</v>
      </c>
      <c r="B18" s="30" t="s">
        <v>97</v>
      </c>
      <c r="C18" s="30" t="s">
        <v>115</v>
      </c>
      <c r="D18" s="26" t="s">
        <v>171</v>
      </c>
      <c r="E18" s="41" t="s">
        <v>175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209</v>
      </c>
      <c r="B19" s="30" t="s">
        <v>102</v>
      </c>
      <c r="C19" s="30" t="s">
        <v>104</v>
      </c>
      <c r="D19" s="26" t="s">
        <v>171</v>
      </c>
      <c r="E19" s="41" t="s">
        <v>175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204</v>
      </c>
      <c r="B20" s="30" t="s">
        <v>101</v>
      </c>
      <c r="C20" s="30" t="s">
        <v>177</v>
      </c>
      <c r="D20" s="26" t="s">
        <v>171</v>
      </c>
      <c r="E20" s="41" t="s">
        <v>173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185</v>
      </c>
      <c r="B21" s="30" t="s">
        <v>186</v>
      </c>
      <c r="C21" s="4" t="s">
        <v>187</v>
      </c>
      <c r="D21" s="26" t="s">
        <v>171</v>
      </c>
      <c r="E21" s="41" t="s">
        <v>173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193</v>
      </c>
      <c r="B22" s="30" t="s">
        <v>100</v>
      </c>
      <c r="C22" s="4" t="s">
        <v>10</v>
      </c>
      <c r="D22" s="26" t="s">
        <v>171</v>
      </c>
      <c r="E22" s="41" t="s">
        <v>175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21" x14ac:dyDescent="0.45">
      <c r="A23" s="4" t="s">
        <v>155</v>
      </c>
      <c r="B23" s="30" t="s">
        <v>20</v>
      </c>
      <c r="C23" s="4" t="s">
        <v>31</v>
      </c>
      <c r="D23" s="55" t="s">
        <v>171</v>
      </c>
      <c r="E23" s="41" t="s">
        <v>173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5"/>
      <c r="B24" s="75"/>
      <c r="C24" s="62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219</v>
      </c>
      <c r="D30" s="31" t="s">
        <v>158</v>
      </c>
      <c r="E30" s="31"/>
    </row>
    <row r="31" spans="1:12" ht="23.25" customHeight="1" x14ac:dyDescent="0.25">
      <c r="B31" s="32" t="s">
        <v>157</v>
      </c>
      <c r="D31" s="36" t="s">
        <v>156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B25" sqref="B2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0" t="s">
        <v>220</v>
      </c>
      <c r="B1" s="81"/>
      <c r="C1" s="81"/>
      <c r="D1" s="81"/>
      <c r="E1" s="81"/>
      <c r="F1" s="82"/>
    </row>
    <row r="2" spans="1:6" ht="15" customHeight="1" x14ac:dyDescent="0.25">
      <c r="A2" s="83"/>
      <c r="B2" s="84"/>
      <c r="C2" s="84"/>
      <c r="D2" s="84"/>
      <c r="E2" s="84"/>
      <c r="F2" s="85"/>
    </row>
    <row r="3" spans="1:6" ht="15" customHeight="1" x14ac:dyDescent="0.25">
      <c r="A3" s="83"/>
      <c r="B3" s="84"/>
      <c r="C3" s="84"/>
      <c r="D3" s="84"/>
      <c r="E3" s="84"/>
      <c r="F3" s="85"/>
    </row>
    <row r="4" spans="1:6" ht="15" customHeight="1" x14ac:dyDescent="0.25">
      <c r="A4" s="83"/>
      <c r="B4" s="84"/>
      <c r="C4" s="84"/>
      <c r="D4" s="84"/>
      <c r="E4" s="84"/>
      <c r="F4" s="85"/>
    </row>
    <row r="5" spans="1:6" ht="15" customHeight="1" x14ac:dyDescent="0.25">
      <c r="A5" s="83"/>
      <c r="B5" s="84"/>
      <c r="C5" s="84"/>
      <c r="D5" s="84"/>
      <c r="E5" s="84"/>
      <c r="F5" s="85"/>
    </row>
    <row r="6" spans="1:6" ht="15.75" customHeight="1" x14ac:dyDescent="0.25">
      <c r="A6" s="83"/>
      <c r="B6" s="84"/>
      <c r="C6" s="84"/>
      <c r="D6" s="84"/>
      <c r="E6" s="84"/>
      <c r="F6" s="85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36</v>
      </c>
      <c r="C8" s="10" t="s">
        <v>1</v>
      </c>
      <c r="D8" s="10" t="s">
        <v>172</v>
      </c>
      <c r="E8" s="10" t="s">
        <v>22</v>
      </c>
      <c r="F8" s="11" t="s">
        <v>37</v>
      </c>
    </row>
    <row r="9" spans="1:6" ht="21" x14ac:dyDescent="0.45">
      <c r="A9" s="5" t="s">
        <v>93</v>
      </c>
      <c r="B9" s="4" t="s">
        <v>42</v>
      </c>
      <c r="C9" s="4" t="s">
        <v>39</v>
      </c>
      <c r="D9" s="4" t="s">
        <v>173</v>
      </c>
      <c r="E9" s="13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173</v>
      </c>
      <c r="E10" s="13">
        <v>15000</v>
      </c>
      <c r="F10" s="6" t="s">
        <v>44</v>
      </c>
    </row>
    <row r="11" spans="1:6" ht="21" x14ac:dyDescent="0.45">
      <c r="A11" s="5" t="s">
        <v>113</v>
      </c>
      <c r="B11" s="4" t="s">
        <v>42</v>
      </c>
      <c r="C11" s="4" t="s">
        <v>112</v>
      </c>
      <c r="D11" s="4" t="s">
        <v>176</v>
      </c>
      <c r="E11" s="13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173</v>
      </c>
      <c r="E12" s="13">
        <v>15000</v>
      </c>
      <c r="F12" s="6" t="s">
        <v>44</v>
      </c>
    </row>
    <row r="13" spans="1:6" ht="21" x14ac:dyDescent="0.45">
      <c r="A13" s="27" t="s">
        <v>135</v>
      </c>
      <c r="B13" s="4" t="s">
        <v>42</v>
      </c>
      <c r="C13" s="28" t="s">
        <v>136</v>
      </c>
      <c r="D13" s="28" t="s">
        <v>176</v>
      </c>
      <c r="E13" s="29">
        <v>20000</v>
      </c>
      <c r="F13" s="6" t="s">
        <v>44</v>
      </c>
    </row>
    <row r="14" spans="1:6" ht="24" thickBot="1" x14ac:dyDescent="0.5">
      <c r="A14" s="7" t="s">
        <v>38</v>
      </c>
      <c r="B14" s="19"/>
      <c r="C14" s="12">
        <v>5</v>
      </c>
      <c r="D14" s="12"/>
      <c r="E14" s="14">
        <f>SUM(E9:E13)</f>
        <v>220000</v>
      </c>
      <c r="F14" s="8"/>
    </row>
    <row r="15" spans="1:6" ht="15.75" customHeight="1" x14ac:dyDescent="0.25"/>
    <row r="16" spans="1:6" ht="15.75" customHeight="1" x14ac:dyDescent="0.25"/>
    <row r="17" spans="3:4" ht="15.75" customHeight="1" x14ac:dyDescent="0.25"/>
    <row r="18" spans="3:4" ht="14.25" customHeight="1" x14ac:dyDescent="0.25"/>
    <row r="19" spans="3:4" ht="15.75" x14ac:dyDescent="0.3">
      <c r="C19" s="34" t="s">
        <v>158</v>
      </c>
      <c r="D19" s="34"/>
    </row>
    <row r="20" spans="3:4" x14ac:dyDescent="0.25">
      <c r="C20" s="33" t="s">
        <v>156</v>
      </c>
      <c r="D20" s="33"/>
    </row>
    <row r="23" spans="3:4" x14ac:dyDescent="0.25">
      <c r="C23" s="15"/>
      <c r="D23" s="15"/>
    </row>
    <row r="27" spans="3:4" x14ac:dyDescent="0.25">
      <c r="C27" s="15"/>
      <c r="D27" s="15"/>
    </row>
  </sheetData>
  <mergeCells count="1">
    <mergeCell ref="A1:F6"/>
  </mergeCells>
  <pageMargins left="0.74" right="0.12" top="1.3385826771653544" bottom="2.56" header="0.31496062992125984" footer="0.31496062992125984"/>
  <pageSetup scale="86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Gerald Almonte</cp:lastModifiedBy>
  <cp:lastPrinted>2023-08-10T17:53:11Z</cp:lastPrinted>
  <dcterms:created xsi:type="dcterms:W3CDTF">2019-11-01T14:33:44Z</dcterms:created>
  <dcterms:modified xsi:type="dcterms:W3CDTF">2023-08-10T17:53:59Z</dcterms:modified>
</cp:coreProperties>
</file>