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7. JULIO 2023\"/>
    </mc:Choice>
  </mc:AlternateContent>
  <xr:revisionPtr revIDLastSave="0" documentId="13_ncr:1_{15BAE074-48DA-472F-BE8C-41D0C2CBC18A}" xr6:coauthVersionLast="47" xr6:coauthVersionMax="47" xr10:uidLastSave="{00000000-0000-0000-0000-000000000000}"/>
  <bookViews>
    <workbookView xWindow="-120" yWindow="-120" windowWidth="29040" windowHeight="15840" xr2:uid="{DCFB493F-9CD4-4E4B-B5D9-EAEAE20DEB78}"/>
  </bookViews>
  <sheets>
    <sheet name="INGRESOS Y EGRESOS JULIO" sheetId="1" r:id="rId1"/>
  </sheets>
  <externalReferences>
    <externalReference r:id="rId2"/>
  </externalReferences>
  <definedNames>
    <definedName name="_xlnm._FilterDatabase" localSheetId="0" hidden="1">'INGRESOS Y EGRESOS JULIO'!$F$13:$H$112</definedName>
    <definedName name="_xlnm.Print_Area" localSheetId="0">'INGRESOS Y EGRESOS JULIO'!$B$1:$H$121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2" i="1" l="1"/>
  <c r="F112" i="1"/>
  <c r="H14" i="1"/>
  <c r="H112" i="1" s="1"/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</calcChain>
</file>

<file path=xl/sharedStrings.xml><?xml version="1.0" encoding="utf-8"?>
<sst xmlns="http://schemas.openxmlformats.org/spreadsheetml/2006/main" count="124" uniqueCount="121">
  <si>
    <t>CONSEJO DE COORDINACION DE LA ZONA ESPECIAL DESARROLLO FRONTERIZO</t>
  </si>
  <si>
    <t>Banco de Reservas de la Rep. Dom.</t>
  </si>
  <si>
    <t>Del 01 al 31 DE JULIO de 2023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</si>
  <si>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</si>
  <si>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</si>
  <si>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</si>
  <si>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</si>
  <si>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</si>
  <si>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</si>
  <si>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</si>
  <si>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</si>
  <si>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</si>
  <si>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</si>
  <si>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03/07/2023</t>
  </si>
  <si>
    <t>TRANSFERENCIA RECIBIDA NO. 202230032111169 R-6591</t>
  </si>
  <si>
    <t>TRANSFERENCIA RECIBIDA NO. 202230032111374 R-6592</t>
  </si>
  <si>
    <t>DEPOSITO RECIBIDO NO.230703000600100645 R-6593</t>
  </si>
  <si>
    <t>TRANSFERENCIA RECIBIDA NO. 4524000037132 R-6594</t>
  </si>
  <si>
    <t>VIATCOS REPRESENTALES PROVINCIALES 7MA ASAMBLEA REF. 31249229349</t>
  </si>
  <si>
    <t>VIATCOS REPRESENTALES PROVINCIALES 7MA ASAMBLEA REF. 31249229052</t>
  </si>
  <si>
    <t>VIATCOS REPRESENTALES PROVINCIALES 7MA ASAMBLEA REF. 31249228481</t>
  </si>
  <si>
    <t>VIATCOS REPRESENTALES PROVINCIALES 7MA ASAMBLEA REF. 31249228250</t>
  </si>
  <si>
    <t>VIATCOS REPRESENTALES PROVINCIALES 7MA ASAMBLEA REF. 31249227993</t>
  </si>
  <si>
    <t>PAGO SERVICIO HOSPEDAJE EMPRESARIOS INVITADOS REF. 31249229830</t>
  </si>
  <si>
    <t>TRANSFERENCIA RECIBIDA NO.202230032226428 R-6595</t>
  </si>
  <si>
    <t>TRANSFERENCIA RECIBIDA NO.31257400273 R-6596</t>
  </si>
  <si>
    <t>TRANSFERENCIA RECIBIDA NO.202230032235250 R-6597</t>
  </si>
  <si>
    <t>TRANSFERENCIA RECIBIDA NO.4524000010790 R-6598</t>
  </si>
  <si>
    <t>PAGO COBERTURA DE PRESTA ACTIVIDAD REGIONAL REF. 31270318298</t>
  </si>
  <si>
    <t>VIATICOS TRASLADO DE MERCANCIAS A LA REGIONAL NORTE REF. 31270317939</t>
  </si>
  <si>
    <t>VIATICOS TRASLADO DE MERCANCIAS A LA REGIONAL NORTE REF.31270317662</t>
  </si>
  <si>
    <t>VIATICOS PARTICIPACION EN ACTIVIDADES REGIONALES REF.31269890953</t>
  </si>
  <si>
    <t>VIATICOS PARTICIPACION EN ACTIVIDADES REGIONALES REF.31269890637</t>
  </si>
  <si>
    <t>VIATICOS PARTICIPACION EN ACTIVIDADES REGIONALES REF.31269890334</t>
  </si>
  <si>
    <t>VIATICOS PARTICIPACION EN ACTIVIDADES REGIONALES REF.31269890021</t>
  </si>
  <si>
    <t>VIATICOS PARTICIPACION EN ACTIVIDADES REGIONALES REF.31269888958</t>
  </si>
  <si>
    <t>VIATICOS PARTICIPACION EN ACTIVIDADES REGIONALES REF.31269888661</t>
  </si>
  <si>
    <t>VIATICOS PARTICIPACION EN ACTIVIDADES REGIONALES REF.31269888380</t>
  </si>
  <si>
    <t>VIATICOS PARTICIPACION EN ACTIVIDADES REGIONALES REF.31269888036</t>
  </si>
  <si>
    <t>CONTRIBUCION ECONOMICA PARA ACTIVIDAD DEPORTIVA CK-4455</t>
  </si>
  <si>
    <t>DEPOSITO RECIBIDO NO.230707002560010669 R-6599</t>
  </si>
  <si>
    <t>DEPOSITO RECIBIDO NO.230707009500040401 R-6600</t>
  </si>
  <si>
    <t>TRANSFERENCIA RECIBIDA NO. 31278745982 R-6601</t>
  </si>
  <si>
    <t>DEPOSITO RECIBIDO NO. 230711003510120382 R-6602</t>
  </si>
  <si>
    <t>DEPOSITO RECIBIDO NO. 230712003050070022 R-6603</t>
  </si>
  <si>
    <t>TRANSFERENCIA RECIBIDA NO. 4524000016550 R-6604</t>
  </si>
  <si>
    <t xml:space="preserve"> SERVICIOS DE ANIMACION Y PRESENTCION ACTIVIDAD REGIONAL REF 31321460834</t>
  </si>
  <si>
    <t xml:space="preserve"> SERVICIOS DE ANIMACION Y PRESENTCION ACTIVIDAD REGIONAL REF 31321461182</t>
  </si>
  <si>
    <t xml:space="preserve"> SERVICIOS DE ANIMACION Y PRESENTCION ACTIVIDAD REGIONAL REF 31329264982</t>
  </si>
  <si>
    <t>TRANSFERENCIA RECIBIDA NO.4524000035370 R-6605</t>
  </si>
  <si>
    <t>TRANSFERENCIA RECIBIDA NO.202230032537322 R-6606</t>
  </si>
  <si>
    <t>TRANSFERENCIA RECIBIDA NO.31345497135 R-6607</t>
  </si>
  <si>
    <t>TRANSFERENCIA RECIBIDA NO.31339901363 R-6608</t>
  </si>
  <si>
    <t>TRANSFERENCIA RECIBIDA NO. 31338085318 R-6609</t>
  </si>
  <si>
    <t>TRANSFERENCIA RECIBIDA NO.31338145574 R-6610</t>
  </si>
  <si>
    <t>TRANSFERENCIA RECIBIDA NO.202230032696290 R-6611</t>
  </si>
  <si>
    <t>TRANSFERENCIA RECIBIDA NO.31376666658 R-6612</t>
  </si>
  <si>
    <t>TRANSFERENCIA RECIBIDA NO.31376697497 R-6613</t>
  </si>
  <si>
    <t>TRANSFERENCIA RECIBIDA NO.202230032753188 R-6614</t>
  </si>
  <si>
    <t>TRANSFERENCIA RECIBIDA NO.4524000010350 R-6615</t>
  </si>
  <si>
    <t>VIATICOS ACTIVIDAD REGIONAL FERIA DE EMPLEO REF.31387113521</t>
  </si>
  <si>
    <t>VIATICOS ACTIVIDAD REGIONAL FERIA DE EMPLEO REF.</t>
  </si>
  <si>
    <t>VIATICOS ACTIVIDAD REGIONAL FERIA DE EMPLEO REF.31387114642</t>
  </si>
  <si>
    <t>VIATICOS ACTIVIDAD REGIONAL FERIA DE EMPLEO REF.31387115750</t>
  </si>
  <si>
    <t>VIATICOS ACTIVIDAD REGIONAL FERIA DE EMPLEO REF.31387114912</t>
  </si>
  <si>
    <t>VIATICOS ACTIVIDAD REGIONAL FERIA DE EMPLEO REF.31387115196</t>
  </si>
  <si>
    <t>VIATICOS ACTIVIDAD REGIONAL FERIA DE EMPLEO REF.31387115468</t>
  </si>
  <si>
    <t>VIATICOS ACTIVIDAD REGIONAL FERIA DE EMPLEO REF.31387116055</t>
  </si>
  <si>
    <t>VIATICOS ACTIVIDAD REGIONAL FERIA DE EMPLEO REF.31387116635</t>
  </si>
  <si>
    <t>VIATICOS ACTIVIDAD REGIONAL FERIA DE EMPLEO REF.31387116327</t>
  </si>
  <si>
    <t>TRANSFERENCIA RECIBIDA NO.202230032833716 R-6616</t>
  </si>
  <si>
    <t>TRANSFERENCIA RECIBIDA NO. 4524000011668R-6617</t>
  </si>
  <si>
    <t>CONTRIBUCION ECONOMICA LANZAMIENTO DE BECAS REF.31395824553</t>
  </si>
  <si>
    <t>VIATICOS CHARLA EDUCACION FINANCIERA REF.31395824836</t>
  </si>
  <si>
    <t>VIATICOS CHARLA EDUCACION FINANCIERA REF.31395825085</t>
  </si>
  <si>
    <t>VIATICOS CHARLA EDUCACION FINANCIERA REF.31395825663</t>
  </si>
  <si>
    <t>DEPOSITO RECIBIDO REF. 230725003220030205 R-6618</t>
  </si>
  <si>
    <t>TRANSFERENCIA RECIBIDA NO.31439353175 R-6619</t>
  </si>
  <si>
    <t>REPOSICION FONDO DE CAJA CHICA REGIONAL NORTE REF. CK-4457</t>
  </si>
  <si>
    <t>REPOSICION FONDO DE CAJA CHICA CEDE PRINCIPAL REF. CK-4458</t>
  </si>
  <si>
    <t>TRANSFERENCIA RECIBIDA NO.31446846517 R-6620</t>
  </si>
  <si>
    <t>TRANSFERENCIA RECIBIDA NO.4524000019602 R-6621</t>
  </si>
  <si>
    <t>TRANSFERENCIA RECIBIDA NO.4524000019606 R-6622</t>
  </si>
  <si>
    <t>DEPOSITO RECIBIDO REF.230725003220030205 R-6623</t>
  </si>
  <si>
    <t>CONTRIBUCION ECONOMIA ACTIVIDAD FAMILIAR REF. 31461291422</t>
  </si>
  <si>
    <t>TRANSFERENCIA RECIBIDA NO. 202230033044416 R-6624</t>
  </si>
  <si>
    <t>TRANSFERENCIA RECIBIDA NO.4524000019253 R-6625</t>
  </si>
  <si>
    <t>DEPOSITO RECIBIDO NO. 230726002470060208 R-6626</t>
  </si>
  <si>
    <t>VIATICOS  PARTICIPACION FERIA MULTISECTORAL REF.31476717761</t>
  </si>
  <si>
    <t>VIATICOS  PARTICIPACION FERIA MULTISECTORAL REF.31476717465</t>
  </si>
  <si>
    <t>VIATICOS  PARTICIPACION FERIA MULTISECTORAL REF.31476717219</t>
  </si>
  <si>
    <t>VIATICOS  PARTICIPACION FERIA MULTISECTORAL REF.31476716877</t>
  </si>
  <si>
    <t>VIATICOS  PARTICIPACION FERIA MULTISECTORAL REF.31476716627</t>
  </si>
  <si>
    <t>VIATICOS  PARTICIPACION FERIA MULTISECTORAL REF.31476715702</t>
  </si>
  <si>
    <t>VIATICOS  PARTICIPACION FERIA MULTISECTORAL REF.31476715118</t>
  </si>
  <si>
    <t>VIATICOS  PARTICIPACION FERIA MULTISECTORAL REF.31476714871</t>
  </si>
  <si>
    <t>VIATICOS  PARTICIPACION FERIA MULTISECTORAL REF.31476714360</t>
  </si>
  <si>
    <t>VIATICOS  PARTICIPACION FERIA MULTISECTORAL REF.31476714048</t>
  </si>
  <si>
    <t>VIATICOS  PARTICIPACION FERIA MULTISECTORAL REF.31476708184</t>
  </si>
  <si>
    <t>VIATICOS  PARTICIPACION FERIA MULTISECTORAL REF.31476701560</t>
  </si>
  <si>
    <t>VIATICOS  PARTICIPACION FERIA MULTISECTORAL REF.31476694671</t>
  </si>
  <si>
    <t>VIATICOS  PARTICIPACION FERIA MULTISECTORAL REF.31476688275</t>
  </si>
  <si>
    <t>VIATICOS  PARTICIPACION FERIA MULTISECTORAL REF.31476681411</t>
  </si>
  <si>
    <t>4459-4460</t>
  </si>
  <si>
    <t xml:space="preserve">CKS-4459-4460 NULOS </t>
  </si>
  <si>
    <t>CONTRIBUCION ECONOMICA PARTICIPACION EN FERIA MULTISECTORAL CK-4461</t>
  </si>
  <si>
    <t>PAGO BRINDIS PARA ACTIVIDAD FAMILIAR REF.31487165106</t>
  </si>
  <si>
    <t>DEPOSITO RECIBIDO REF.230728003900110471 R-6627</t>
  </si>
  <si>
    <t>TRANSFERENCIA RECIBIDA NO.31510724139 R-6628</t>
  </si>
  <si>
    <t>PAGO NOMINA PERSONAL FIJO REF. 31514426873</t>
  </si>
  <si>
    <t>CARGOS BANCARIOS AL 31/07/2023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</si>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</sst>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63"/>
      <name val="Arial"/>
      <family val="2"/>
    </font>
    <font>
      <sz val="11"/>
      <color indexed="63"/>
      <name val="Arial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</cellStyleXfs>
  <cellXfs count="5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11" fillId="0" borderId="2" xfId="3" applyNumberFormat="1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43" fontId="14" fillId="0" borderId="1" xfId="1" applyFont="1" applyBorder="1"/>
    <xf numFmtId="0" fontId="12" fillId="0" borderId="1" xfId="0" applyFont="1" applyBorder="1" applyAlignment="1">
      <alignment horizontal="center"/>
    </xf>
    <xf numFmtId="4" fontId="15" fillId="0" borderId="1" xfId="0" applyNumberFormat="1" applyFont="1" applyBorder="1"/>
    <xf numFmtId="0" fontId="15" fillId="0" borderId="1" xfId="0" applyFont="1" applyBorder="1"/>
    <xf numFmtId="43" fontId="16" fillId="0" borderId="1" xfId="1" applyFont="1" applyBorder="1"/>
    <xf numFmtId="164" fontId="17" fillId="0" borderId="1" xfId="0" applyNumberFormat="1" applyFont="1" applyBorder="1" applyAlignment="1">
      <alignment horizontal="center"/>
    </xf>
    <xf numFmtId="43" fontId="15" fillId="0" borderId="1" xfId="1" applyFont="1" applyBorder="1"/>
    <xf numFmtId="43" fontId="16" fillId="0" borderId="1" xfId="1" applyFont="1" applyFill="1" applyBorder="1"/>
    <xf numFmtId="0" fontId="16" fillId="0" borderId="1" xfId="0" applyFont="1" applyBorder="1" applyAlignment="1">
      <alignment horizontal="center"/>
    </xf>
    <xf numFmtId="43" fontId="16" fillId="2" borderId="1" xfId="1" applyFont="1" applyFill="1" applyBorder="1"/>
    <xf numFmtId="0" fontId="18" fillId="0" borderId="0" xfId="0" applyFont="1" applyAlignment="1">
      <alignment horizontal="left"/>
    </xf>
    <xf numFmtId="0" fontId="11" fillId="0" borderId="3" xfId="0" applyFont="1" applyBorder="1" applyAlignment="1">
      <alignment horizontal="center" wrapText="1"/>
    </xf>
    <xf numFmtId="0" fontId="16" fillId="0" borderId="1" xfId="0" applyFont="1" applyBorder="1"/>
    <xf numFmtId="2" fontId="0" fillId="0" borderId="0" xfId="0" applyNumberFormat="1"/>
    <xf numFmtId="0" fontId="8" fillId="2" borderId="1" xfId="0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left"/>
    </xf>
    <xf numFmtId="0" fontId="14" fillId="2" borderId="4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3" fontId="14" fillId="2" borderId="1" xfId="1" applyFont="1" applyFill="1" applyBorder="1"/>
    <xf numFmtId="165" fontId="14" fillId="0" borderId="1" xfId="0" applyNumberFormat="1" applyFont="1" applyBorder="1"/>
    <xf numFmtId="43" fontId="0" fillId="0" borderId="0" xfId="1" applyFont="1"/>
    <xf numFmtId="165" fontId="0" fillId="0" borderId="0" xfId="0" applyNumberFormat="1"/>
    <xf numFmtId="164" fontId="18" fillId="0" borderId="0" xfId="0" applyNumberFormat="1" applyFont="1" applyAlignment="1">
      <alignment horizontal="left"/>
    </xf>
    <xf numFmtId="164" fontId="18" fillId="2" borderId="0" xfId="0" applyNumberFormat="1" applyFont="1" applyFill="1" applyAlignment="1">
      <alignment horizontal="left"/>
    </xf>
    <xf numFmtId="43" fontId="0" fillId="2" borderId="0" xfId="1" applyFont="1" applyFill="1"/>
    <xf numFmtId="43" fontId="0" fillId="2" borderId="0" xfId="0" applyNumberFormat="1" applyFill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0" fillId="0" borderId="0" xfId="1" applyNumberFormat="1" applyFont="1"/>
    <xf numFmtId="0" fontId="20" fillId="2" borderId="0" xfId="0" applyFont="1" applyFill="1"/>
    <xf numFmtId="0" fontId="21" fillId="2" borderId="0" xfId="0" applyFont="1" applyFill="1" applyAlignment="1">
      <alignment horizontal="left"/>
    </xf>
    <xf numFmtId="0" fontId="2" fillId="0" borderId="0" xfId="0" applyFont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2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4">
    <cellStyle name="Hipervínculo" xfId="2" builtinId="8"/>
    <cellStyle name="Millares" xfId="1" builtinId="3"/>
    <cellStyle name="Normal" xfId="0" builtinId="0"/>
    <cellStyle name="Normal 2" xfId="3" xr:uid="{C12675CC-8D08-488E-9D8A-59E93B42B7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2305050</xdr:colOff>
      <xdr:row>0</xdr:row>
      <xdr:rowOff>28575</xdr:rowOff>
    </xdr:from>
    <xdr:to>
      <xdr:col>4</xdr:col>
      <xdr:colOff>3725541</xdr:colOff>
      <xdr:row>5</xdr:row>
      <xdr:rowOff>30562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701547-CE8D-4E2C-8506-CCEFE8726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9850" y="28575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3\RELACION%20DE%20INGRESOS%20Y%20EGRESOS%202023.xlsx" TargetMode="External"/><Relationship Id="rId1" Type="http://schemas.openxmlformats.org/officeDocument/2006/relationships/externalLinkPath" Target="file:///X:\RELACION%20DE%20INGRESOS%20&amp;%20EGRESOS\2023\RELACION%20DE%20INGRESOS%20Y%20EGRES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  <sheetName val="INGRESOS Y EGRESOS MARZO "/>
      <sheetName val="INGRESOS Y EGRESOS ABRIL"/>
      <sheetName val="INGRESOS Y EGRESOS MAYO"/>
      <sheetName val="INGRESOS Y EGRESOS JUNIO"/>
      <sheetName val="INGRESOS Y EGRESOS JULIO"/>
    </sheetNames>
    <sheetDataSet>
      <sheetData sheetId="0"/>
      <sheetData sheetId="1"/>
      <sheetData sheetId="2"/>
      <sheetData sheetId="3"/>
      <sheetData sheetId="4"/>
      <sheetData sheetId="5">
        <row r="88">
          <cell r="H88">
            <v>5314736.2700000005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AAD54-E7B0-44D6-BE99-1F791FAB8605}">
  <sheetPr>
    <pageSetUpPr fitToPage="1"/>
  </sheetPr>
  <dimension ref="B1:K127"/>
  <sheetViews>
    <sheetView tabSelected="1" view="pageBreakPreview" topLeftCell="B4" zoomScaleNormal="100" zoomScaleSheetLayoutView="100" workbookViewId="0">
      <selection activeCell="I115" sqref="I115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80.5703125" customWidth="1"/>
    <col min="6" max="6" width="20" customWidth="1"/>
    <col min="7" max="7" width="21.7109375" customWidth="1"/>
    <col min="8" max="8" width="21.28515625" customWidth="1"/>
    <col min="9" max="9" width="13.140625" bestFit="1" customWidth="1"/>
    <col min="10" max="10" width="18.42578125" customWidth="1"/>
  </cols>
  <sheetData>
    <row r="1" spans="2:11" ht="4.5" customHeight="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"/>
      <c r="C2" s="2"/>
      <c r="D2" s="2"/>
      <c r="E2" s="2"/>
      <c r="F2" s="2"/>
      <c r="G2" s="2"/>
      <c r="H2" s="2"/>
    </row>
    <row r="3" spans="2:11" ht="15" customHeight="1" x14ac:dyDescent="0.25">
      <c r="B3" s="2"/>
      <c r="C3" s="2"/>
      <c r="D3" s="2"/>
      <c r="E3" s="2"/>
      <c r="F3" s="2"/>
      <c r="G3" s="2"/>
      <c r="H3" s="2"/>
    </row>
    <row r="4" spans="2:11" ht="34.5" customHeight="1" x14ac:dyDescent="0.25">
      <c r="B4" s="3"/>
      <c r="C4" s="3"/>
      <c r="D4" s="3"/>
      <c r="E4" s="3"/>
      <c r="F4" s="3"/>
      <c r="G4" s="3"/>
      <c r="H4" s="3"/>
    </row>
    <row r="5" spans="2:11" ht="5.25" customHeight="1" x14ac:dyDescent="0.25">
      <c r="B5" s="2" t="s">
        <v>0</v>
      </c>
      <c r="C5" s="2"/>
      <c r="D5" s="2"/>
      <c r="E5" s="2"/>
      <c r="F5" s="2"/>
      <c r="G5" s="2"/>
      <c r="H5" s="2"/>
    </row>
    <row r="6" spans="2:11" ht="28.5" customHeight="1" x14ac:dyDescent="0.25">
      <c r="B6" s="2"/>
      <c r="C6" s="2"/>
      <c r="D6" s="2"/>
      <c r="E6" s="2"/>
      <c r="F6" s="2"/>
      <c r="G6" s="2"/>
      <c r="H6" s="2"/>
    </row>
    <row r="7" spans="2:11" ht="20.25" x14ac:dyDescent="0.25">
      <c r="B7" s="4" t="s">
        <v>1</v>
      </c>
      <c r="C7" s="4"/>
      <c r="D7" s="4"/>
      <c r="E7" s="4"/>
      <c r="F7" s="4"/>
      <c r="G7" s="4"/>
      <c r="H7" s="4"/>
    </row>
    <row r="8" spans="2:11" ht="18" x14ac:dyDescent="0.25">
      <c r="B8" s="5" t="s">
        <v>2</v>
      </c>
      <c r="C8" s="5"/>
      <c r="D8" s="5"/>
      <c r="E8" s="5"/>
      <c r="F8" s="5"/>
      <c r="G8" s="5"/>
      <c r="H8" s="5"/>
    </row>
    <row r="9" spans="2:11" ht="18" x14ac:dyDescent="0.25">
      <c r="B9" s="5" t="s">
        <v>3</v>
      </c>
      <c r="C9" s="5"/>
      <c r="D9" s="5"/>
      <c r="E9" s="5"/>
      <c r="F9" s="5"/>
      <c r="G9" s="5"/>
      <c r="H9" s="5"/>
      <c r="I9" s="6"/>
      <c r="J9" s="6"/>
      <c r="K9" s="6"/>
    </row>
    <row r="10" spans="2:11" ht="15.75" thickBot="1" x14ac:dyDescent="0.3"/>
    <row r="11" spans="2:11" ht="30" customHeight="1" thickBot="1" x14ac:dyDescent="0.3">
      <c r="B11" s="7"/>
      <c r="C11" s="8" t="s">
        <v>4</v>
      </c>
      <c r="D11" s="8"/>
      <c r="E11" s="8"/>
      <c r="F11" s="8"/>
      <c r="G11" s="8"/>
      <c r="H11" s="8"/>
    </row>
    <row r="12" spans="2:11" ht="17.25" thickBot="1" x14ac:dyDescent="0.3">
      <c r="B12" s="7"/>
      <c r="C12" s="7"/>
      <c r="D12" s="7"/>
      <c r="E12" s="9"/>
      <c r="F12" s="7" t="s">
        <v>5</v>
      </c>
      <c r="G12" s="7"/>
      <c r="H12" s="7"/>
    </row>
    <row r="13" spans="2:11" ht="39.75" customHeight="1" thickBot="1" x14ac:dyDescent="0.3">
      <c r="B13" s="7"/>
      <c r="C13" s="10" t="s">
        <v>6</v>
      </c>
      <c r="D13" s="11" t="s">
        <v>7</v>
      </c>
      <c r="E13" s="9" t="s">
        <v>8</v>
      </c>
      <c r="F13" s="11" t="s">
        <v>9</v>
      </c>
      <c r="G13" s="11" t="s">
        <v>10</v>
      </c>
      <c r="H13" s="11" t="s">
        <v>11</v>
      </c>
    </row>
    <row r="14" spans="2:11" ht="24.95" customHeight="1" thickBot="1" x14ac:dyDescent="0.3">
      <c r="B14" s="12"/>
      <c r="C14" s="13"/>
      <c r="D14" s="14"/>
      <c r="E14" s="15" t="s">
        <v>12</v>
      </c>
      <c r="F14" s="14"/>
      <c r="G14" s="14"/>
      <c r="H14" s="16">
        <f>+'[1]INGRESOS Y EGRESOS JUNIO'!H88</f>
        <v>5314736.2700000005</v>
      </c>
    </row>
    <row r="15" spans="2:11" ht="24.95" customHeight="1" thickBot="1" x14ac:dyDescent="0.3">
      <c r="B15" s="12"/>
      <c r="C15" s="17" t="s">
        <v>13</v>
      </c>
      <c r="D15" s="14"/>
      <c r="E15" s="17" t="s">
        <v>14</v>
      </c>
      <c r="F15" s="18">
        <v>5000</v>
      </c>
      <c r="G15" s="19"/>
      <c r="H15" s="20">
        <f t="shared" ref="H15:H78" si="0">H14+F15-G15</f>
        <v>5319736.2700000005</v>
      </c>
    </row>
    <row r="16" spans="2:11" ht="24.95" customHeight="1" thickBot="1" x14ac:dyDescent="0.3">
      <c r="B16" s="12"/>
      <c r="C16" s="17" t="s">
        <v>13</v>
      </c>
      <c r="D16" s="14"/>
      <c r="E16" s="17" t="s">
        <v>15</v>
      </c>
      <c r="F16" s="18">
        <v>8000</v>
      </c>
      <c r="G16" s="19"/>
      <c r="H16" s="20">
        <f t="shared" si="0"/>
        <v>5327736.2700000005</v>
      </c>
    </row>
    <row r="17" spans="2:10" ht="24.95" customHeight="1" thickBot="1" x14ac:dyDescent="0.3">
      <c r="B17" s="12"/>
      <c r="C17" s="17" t="s">
        <v>13</v>
      </c>
      <c r="D17" s="14"/>
      <c r="E17" s="17" t="s">
        <v>16</v>
      </c>
      <c r="F17" s="18">
        <v>92480</v>
      </c>
      <c r="G17" s="19"/>
      <c r="H17" s="20">
        <f t="shared" si="0"/>
        <v>5420216.2700000005</v>
      </c>
    </row>
    <row r="18" spans="2:10" ht="24.95" customHeight="1" thickBot="1" x14ac:dyDescent="0.3">
      <c r="B18" s="12"/>
      <c r="C18" s="17" t="s">
        <v>13</v>
      </c>
      <c r="D18" s="14"/>
      <c r="E18" s="17" t="s">
        <v>17</v>
      </c>
      <c r="F18" s="18">
        <v>35000</v>
      </c>
      <c r="G18" s="19"/>
      <c r="H18" s="20">
        <f t="shared" si="0"/>
        <v>5455216.2700000005</v>
      </c>
    </row>
    <row r="19" spans="2:10" ht="24.95" customHeight="1" thickBot="1" x14ac:dyDescent="0.3">
      <c r="B19" s="12"/>
      <c r="C19" s="21">
        <v>45111</v>
      </c>
      <c r="D19" s="14"/>
      <c r="E19" s="17" t="s">
        <v>18</v>
      </c>
      <c r="F19" s="18"/>
      <c r="G19" s="22">
        <v>15000</v>
      </c>
      <c r="H19" s="20">
        <f t="shared" si="0"/>
        <v>5440216.2700000005</v>
      </c>
    </row>
    <row r="20" spans="2:10" ht="24.95" customHeight="1" thickBot="1" x14ac:dyDescent="0.3">
      <c r="B20" s="12"/>
      <c r="C20" s="21">
        <v>45111</v>
      </c>
      <c r="D20" s="14"/>
      <c r="E20" s="17" t="s">
        <v>19</v>
      </c>
      <c r="F20" s="19"/>
      <c r="G20" s="22">
        <v>15000</v>
      </c>
      <c r="H20" s="20">
        <f t="shared" si="0"/>
        <v>5425216.2700000005</v>
      </c>
    </row>
    <row r="21" spans="2:10" ht="24.95" customHeight="1" thickBot="1" x14ac:dyDescent="0.3">
      <c r="B21" s="12"/>
      <c r="C21" s="21">
        <v>45111</v>
      </c>
      <c r="D21" s="14"/>
      <c r="E21" s="17" t="s">
        <v>20</v>
      </c>
      <c r="F21" s="19"/>
      <c r="G21" s="22">
        <v>15000</v>
      </c>
      <c r="H21" s="20">
        <f t="shared" si="0"/>
        <v>5410216.2700000005</v>
      </c>
    </row>
    <row r="22" spans="2:10" ht="24.95" customHeight="1" thickBot="1" x14ac:dyDescent="0.3">
      <c r="B22" s="12"/>
      <c r="C22" s="21">
        <v>45111</v>
      </c>
      <c r="D22" s="17"/>
      <c r="E22" s="17" t="s">
        <v>21</v>
      </c>
      <c r="F22" s="23"/>
      <c r="G22" s="22">
        <v>15000</v>
      </c>
      <c r="H22" s="20">
        <f t="shared" si="0"/>
        <v>5395216.2700000005</v>
      </c>
    </row>
    <row r="23" spans="2:10" ht="24.95" customHeight="1" thickBot="1" x14ac:dyDescent="0.3">
      <c r="B23" s="12"/>
      <c r="C23" s="21">
        <v>45111</v>
      </c>
      <c r="D23" s="24"/>
      <c r="E23" s="17" t="s">
        <v>22</v>
      </c>
      <c r="F23" s="23"/>
      <c r="G23" s="22">
        <v>15000</v>
      </c>
      <c r="H23" s="20">
        <f t="shared" si="0"/>
        <v>5380216.2700000005</v>
      </c>
    </row>
    <row r="24" spans="2:10" ht="24.95" customHeight="1" thickBot="1" x14ac:dyDescent="0.3">
      <c r="B24" s="12"/>
      <c r="C24" s="21">
        <v>45111</v>
      </c>
      <c r="D24" s="24"/>
      <c r="E24" s="17" t="s">
        <v>23</v>
      </c>
      <c r="F24" s="23"/>
      <c r="G24" s="25">
        <v>31018.14</v>
      </c>
      <c r="H24" s="20">
        <f t="shared" si="0"/>
        <v>5349198.1300000008</v>
      </c>
      <c r="J24" s="26"/>
    </row>
    <row r="25" spans="2:10" ht="24.95" customHeight="1" thickBot="1" x14ac:dyDescent="0.3">
      <c r="B25" s="12"/>
      <c r="C25" s="21">
        <v>45112</v>
      </c>
      <c r="D25" s="24"/>
      <c r="E25" s="17" t="s">
        <v>24</v>
      </c>
      <c r="F25" s="23">
        <v>5000</v>
      </c>
      <c r="G25" s="25"/>
      <c r="H25" s="20">
        <f t="shared" si="0"/>
        <v>5354198.1300000008</v>
      </c>
    </row>
    <row r="26" spans="2:10" ht="24.95" customHeight="1" thickBot="1" x14ac:dyDescent="0.3">
      <c r="B26" s="12"/>
      <c r="C26" s="21">
        <v>45112</v>
      </c>
      <c r="D26" s="24"/>
      <c r="E26" s="17" t="s">
        <v>25</v>
      </c>
      <c r="F26" s="23">
        <v>5000</v>
      </c>
      <c r="G26" s="25"/>
      <c r="H26" s="20">
        <f t="shared" si="0"/>
        <v>5359198.1300000008</v>
      </c>
    </row>
    <row r="27" spans="2:10" ht="24.95" customHeight="1" thickBot="1" x14ac:dyDescent="0.3">
      <c r="B27" s="12"/>
      <c r="C27" s="21">
        <v>45112</v>
      </c>
      <c r="D27" s="24"/>
      <c r="E27" s="17" t="s">
        <v>26</v>
      </c>
      <c r="F27" s="23">
        <v>30000</v>
      </c>
      <c r="G27" s="25"/>
      <c r="H27" s="20">
        <f t="shared" si="0"/>
        <v>5389198.1300000008</v>
      </c>
    </row>
    <row r="28" spans="2:10" ht="24.95" customHeight="1" thickBot="1" x14ac:dyDescent="0.3">
      <c r="B28" s="12"/>
      <c r="C28" s="21">
        <v>45113</v>
      </c>
      <c r="D28" s="24"/>
      <c r="E28" s="17" t="s">
        <v>27</v>
      </c>
      <c r="F28" s="23">
        <v>35000</v>
      </c>
      <c r="G28" s="25"/>
      <c r="H28" s="20">
        <f t="shared" si="0"/>
        <v>5424198.1300000008</v>
      </c>
    </row>
    <row r="29" spans="2:10" ht="24.95" customHeight="1" thickBot="1" x14ac:dyDescent="0.3">
      <c r="B29" s="12"/>
      <c r="C29" s="21">
        <v>45113</v>
      </c>
      <c r="D29" s="24"/>
      <c r="E29" s="17" t="s">
        <v>28</v>
      </c>
      <c r="F29" s="23"/>
      <c r="G29" s="23">
        <v>20000</v>
      </c>
      <c r="H29" s="20">
        <f t="shared" si="0"/>
        <v>5404198.1300000008</v>
      </c>
    </row>
    <row r="30" spans="2:10" ht="24.95" customHeight="1" thickBot="1" x14ac:dyDescent="0.3">
      <c r="B30" s="12"/>
      <c r="C30" s="21">
        <v>45113</v>
      </c>
      <c r="D30" s="27"/>
      <c r="E30" s="17" t="s">
        <v>29</v>
      </c>
      <c r="F30" s="23"/>
      <c r="G30" s="23">
        <v>4250</v>
      </c>
      <c r="H30" s="20">
        <f t="shared" si="0"/>
        <v>5399948.1300000008</v>
      </c>
    </row>
    <row r="31" spans="2:10" ht="24.95" customHeight="1" thickBot="1" x14ac:dyDescent="0.3">
      <c r="B31" s="12"/>
      <c r="C31" s="21">
        <v>45113</v>
      </c>
      <c r="D31" s="24"/>
      <c r="E31" s="17" t="s">
        <v>30</v>
      </c>
      <c r="F31" s="23"/>
      <c r="G31" s="23">
        <v>4250</v>
      </c>
      <c r="H31" s="20">
        <f t="shared" si="0"/>
        <v>5395698.1300000008</v>
      </c>
    </row>
    <row r="32" spans="2:10" ht="24.95" customHeight="1" thickBot="1" x14ac:dyDescent="0.3">
      <c r="B32" s="12"/>
      <c r="C32" s="21">
        <v>45113</v>
      </c>
      <c r="D32" s="24"/>
      <c r="E32" s="17" t="s">
        <v>31</v>
      </c>
      <c r="F32" s="23"/>
      <c r="G32" s="23">
        <v>8500</v>
      </c>
      <c r="H32" s="20">
        <f t="shared" si="0"/>
        <v>5387198.1300000008</v>
      </c>
    </row>
    <row r="33" spans="2:8" ht="24.95" customHeight="1" thickBot="1" x14ac:dyDescent="0.3">
      <c r="B33" s="12"/>
      <c r="C33" s="21">
        <v>45113</v>
      </c>
      <c r="D33" s="24"/>
      <c r="E33" s="17" t="s">
        <v>32</v>
      </c>
      <c r="F33" s="23"/>
      <c r="G33" s="23">
        <v>6000</v>
      </c>
      <c r="H33" s="20">
        <f t="shared" si="0"/>
        <v>5381198.1300000008</v>
      </c>
    </row>
    <row r="34" spans="2:8" ht="24.95" customHeight="1" thickBot="1" x14ac:dyDescent="0.3">
      <c r="B34" s="12"/>
      <c r="C34" s="21">
        <v>45113</v>
      </c>
      <c r="D34" s="24"/>
      <c r="E34" s="17" t="s">
        <v>33</v>
      </c>
      <c r="F34" s="23"/>
      <c r="G34" s="23">
        <v>8500</v>
      </c>
      <c r="H34" s="20">
        <f t="shared" si="0"/>
        <v>5372698.1300000008</v>
      </c>
    </row>
    <row r="35" spans="2:8" ht="24.95" customHeight="1" thickBot="1" x14ac:dyDescent="0.3">
      <c r="B35" s="12"/>
      <c r="C35" s="21">
        <v>45113</v>
      </c>
      <c r="D35" s="28"/>
      <c r="E35" s="17" t="s">
        <v>34</v>
      </c>
      <c r="F35" s="23"/>
      <c r="G35" s="23">
        <v>8500</v>
      </c>
      <c r="H35" s="20">
        <f t="shared" si="0"/>
        <v>5364198.1300000008</v>
      </c>
    </row>
    <row r="36" spans="2:8" ht="24.95" customHeight="1" thickBot="1" x14ac:dyDescent="0.3">
      <c r="B36" s="12"/>
      <c r="C36" s="21">
        <v>45113</v>
      </c>
      <c r="D36" s="28"/>
      <c r="E36" s="17" t="s">
        <v>35</v>
      </c>
      <c r="F36" s="23"/>
      <c r="G36" s="23">
        <v>8500</v>
      </c>
      <c r="H36" s="20">
        <f t="shared" si="0"/>
        <v>5355698.1300000008</v>
      </c>
    </row>
    <row r="37" spans="2:8" ht="24.95" customHeight="1" thickBot="1" x14ac:dyDescent="0.3">
      <c r="B37" s="12"/>
      <c r="C37" s="21">
        <v>45113</v>
      </c>
      <c r="D37" s="24"/>
      <c r="E37" s="17" t="s">
        <v>36</v>
      </c>
      <c r="F37" s="23"/>
      <c r="G37" s="23">
        <v>5600</v>
      </c>
      <c r="H37" s="20">
        <f t="shared" si="0"/>
        <v>5350098.1300000008</v>
      </c>
    </row>
    <row r="38" spans="2:8" ht="24.95" customHeight="1" thickBot="1" x14ac:dyDescent="0.3">
      <c r="B38" s="12"/>
      <c r="C38" s="21">
        <v>45113</v>
      </c>
      <c r="D38" s="24"/>
      <c r="E38" s="17" t="s">
        <v>37</v>
      </c>
      <c r="F38" s="23"/>
      <c r="G38" s="23">
        <v>5600</v>
      </c>
      <c r="H38" s="20">
        <f t="shared" si="0"/>
        <v>5344498.1300000008</v>
      </c>
    </row>
    <row r="39" spans="2:8" ht="24.95" customHeight="1" thickBot="1" x14ac:dyDescent="0.3">
      <c r="B39" s="12"/>
      <c r="C39" s="21">
        <v>45113</v>
      </c>
      <c r="D39" s="28"/>
      <c r="E39" s="17" t="s">
        <v>38</v>
      </c>
      <c r="F39" s="23"/>
      <c r="G39" s="23">
        <v>10600</v>
      </c>
      <c r="H39" s="20">
        <f t="shared" si="0"/>
        <v>5333898.1300000008</v>
      </c>
    </row>
    <row r="40" spans="2:8" ht="24.95" customHeight="1" thickBot="1" x14ac:dyDescent="0.3">
      <c r="B40" s="12"/>
      <c r="C40" s="21">
        <v>45114</v>
      </c>
      <c r="D40" s="24">
        <v>4455</v>
      </c>
      <c r="E40" s="17" t="s">
        <v>39</v>
      </c>
      <c r="F40" s="25"/>
      <c r="G40" s="23">
        <v>20000</v>
      </c>
      <c r="H40" s="20">
        <f t="shared" si="0"/>
        <v>5313898.1300000008</v>
      </c>
    </row>
    <row r="41" spans="2:8" ht="24.95" customHeight="1" thickBot="1" x14ac:dyDescent="0.3">
      <c r="B41" s="12"/>
      <c r="C41" s="21">
        <v>45114</v>
      </c>
      <c r="D41" s="28"/>
      <c r="E41" s="17" t="s">
        <v>40</v>
      </c>
      <c r="F41" s="23">
        <v>15000</v>
      </c>
      <c r="G41" s="23"/>
      <c r="H41" s="20">
        <f t="shared" si="0"/>
        <v>5328898.1300000008</v>
      </c>
    </row>
    <row r="42" spans="2:8" ht="24.95" customHeight="1" thickBot="1" x14ac:dyDescent="0.3">
      <c r="B42" s="12"/>
      <c r="C42" s="21">
        <v>45114</v>
      </c>
      <c r="D42" s="28"/>
      <c r="E42" s="17" t="s">
        <v>41</v>
      </c>
      <c r="F42" s="23">
        <v>15000</v>
      </c>
      <c r="G42" s="23"/>
      <c r="H42" s="20">
        <f t="shared" si="0"/>
        <v>5343898.1300000008</v>
      </c>
    </row>
    <row r="43" spans="2:8" ht="24.95" customHeight="1" thickBot="1" x14ac:dyDescent="0.3">
      <c r="B43" s="12"/>
      <c r="C43" s="21">
        <v>45114</v>
      </c>
      <c r="D43" s="24"/>
      <c r="E43" s="17" t="s">
        <v>42</v>
      </c>
      <c r="F43" s="23">
        <v>15000</v>
      </c>
      <c r="G43" s="23"/>
      <c r="H43" s="20">
        <f t="shared" si="0"/>
        <v>5358898.1300000008</v>
      </c>
    </row>
    <row r="44" spans="2:8" ht="24.95" customHeight="1" thickBot="1" x14ac:dyDescent="0.3">
      <c r="B44" s="12"/>
      <c r="C44" s="21">
        <v>45118</v>
      </c>
      <c r="D44" s="24"/>
      <c r="E44" s="17" t="s">
        <v>43</v>
      </c>
      <c r="F44" s="23">
        <v>15000</v>
      </c>
      <c r="G44" s="23"/>
      <c r="H44" s="20">
        <f t="shared" si="0"/>
        <v>5373898.1300000008</v>
      </c>
    </row>
    <row r="45" spans="2:8" ht="24.95" customHeight="1" thickBot="1" x14ac:dyDescent="0.3">
      <c r="B45" s="12"/>
      <c r="C45" s="21">
        <v>45119</v>
      </c>
      <c r="D45" s="28"/>
      <c r="E45" s="17" t="s">
        <v>44</v>
      </c>
      <c r="F45" s="23">
        <v>15000</v>
      </c>
      <c r="G45" s="23"/>
      <c r="H45" s="20">
        <f t="shared" si="0"/>
        <v>5388898.1300000008</v>
      </c>
    </row>
    <row r="46" spans="2:8" ht="24.95" customHeight="1" thickBot="1" x14ac:dyDescent="0.3">
      <c r="B46" s="12"/>
      <c r="C46" s="21">
        <v>45119</v>
      </c>
      <c r="D46" s="28"/>
      <c r="E46" s="17" t="s">
        <v>45</v>
      </c>
      <c r="F46" s="23">
        <v>15000</v>
      </c>
      <c r="G46" s="23"/>
      <c r="H46" s="20">
        <f t="shared" si="0"/>
        <v>5403898.1300000008</v>
      </c>
    </row>
    <row r="47" spans="2:8" ht="24.95" customHeight="1" thickBot="1" x14ac:dyDescent="0.3">
      <c r="B47" s="12"/>
      <c r="C47" s="21">
        <v>45119</v>
      </c>
      <c r="D47" s="28"/>
      <c r="E47" s="17" t="s">
        <v>46</v>
      </c>
      <c r="F47" s="23"/>
      <c r="G47" s="23">
        <v>4000</v>
      </c>
      <c r="H47" s="20">
        <f t="shared" si="0"/>
        <v>5399898.1300000008</v>
      </c>
    </row>
    <row r="48" spans="2:8" ht="24.95" customHeight="1" thickBot="1" x14ac:dyDescent="0.3">
      <c r="B48" s="12"/>
      <c r="C48" s="21">
        <v>45119</v>
      </c>
      <c r="D48" s="28"/>
      <c r="E48" s="17" t="s">
        <v>47</v>
      </c>
      <c r="F48" s="23"/>
      <c r="G48" s="25">
        <v>2000</v>
      </c>
      <c r="H48" s="20">
        <f t="shared" si="0"/>
        <v>5397898.1300000008</v>
      </c>
    </row>
    <row r="49" spans="2:10" ht="24.95" customHeight="1" thickBot="1" x14ac:dyDescent="0.3">
      <c r="B49" s="12"/>
      <c r="C49" s="21">
        <v>45120</v>
      </c>
      <c r="D49" s="24"/>
      <c r="E49" s="17" t="s">
        <v>48</v>
      </c>
      <c r="F49" s="23"/>
      <c r="G49" s="23">
        <v>3000</v>
      </c>
      <c r="H49" s="20">
        <f t="shared" si="0"/>
        <v>5394898.1300000008</v>
      </c>
    </row>
    <row r="50" spans="2:10" ht="24.95" customHeight="1" thickBot="1" x14ac:dyDescent="0.3">
      <c r="B50" s="12"/>
      <c r="C50" s="21">
        <v>45120</v>
      </c>
      <c r="D50" s="28"/>
      <c r="E50" s="17" t="s">
        <v>49</v>
      </c>
      <c r="F50" s="23">
        <v>5000</v>
      </c>
      <c r="G50" s="25"/>
      <c r="H50" s="20">
        <f t="shared" si="0"/>
        <v>5399898.1300000008</v>
      </c>
      <c r="J50" s="26"/>
    </row>
    <row r="51" spans="2:10" ht="24.95" customHeight="1" thickBot="1" x14ac:dyDescent="0.3">
      <c r="B51" s="12"/>
      <c r="C51" s="21">
        <v>45120</v>
      </c>
      <c r="D51" s="24"/>
      <c r="E51" s="17" t="s">
        <v>50</v>
      </c>
      <c r="F51" s="23">
        <v>15000</v>
      </c>
      <c r="G51" s="23"/>
      <c r="H51" s="20">
        <f t="shared" si="0"/>
        <v>5414898.1300000008</v>
      </c>
    </row>
    <row r="52" spans="2:10" ht="24.95" customHeight="1" thickBot="1" x14ac:dyDescent="0.3">
      <c r="B52" s="12"/>
      <c r="C52" s="21">
        <v>45121</v>
      </c>
      <c r="D52" s="24"/>
      <c r="E52" s="17" t="s">
        <v>51</v>
      </c>
      <c r="F52" s="23">
        <v>5000</v>
      </c>
      <c r="G52" s="23"/>
      <c r="H52" s="20">
        <f t="shared" si="0"/>
        <v>5419898.1300000008</v>
      </c>
    </row>
    <row r="53" spans="2:10" ht="24.95" customHeight="1" thickBot="1" x14ac:dyDescent="0.3">
      <c r="B53" s="12"/>
      <c r="C53" s="21">
        <v>45121</v>
      </c>
      <c r="D53" s="24"/>
      <c r="E53" s="17" t="s">
        <v>52</v>
      </c>
      <c r="F53" s="23">
        <v>95438.17</v>
      </c>
      <c r="G53" s="23"/>
      <c r="H53" s="20">
        <f t="shared" si="0"/>
        <v>5515336.3000000007</v>
      </c>
    </row>
    <row r="54" spans="2:10" ht="24.95" customHeight="1" thickBot="1" x14ac:dyDescent="0.3">
      <c r="B54" s="12"/>
      <c r="C54" s="21">
        <v>45121</v>
      </c>
      <c r="D54" s="24"/>
      <c r="E54" s="17" t="s">
        <v>53</v>
      </c>
      <c r="F54" s="23">
        <v>5000</v>
      </c>
      <c r="G54" s="23"/>
      <c r="H54" s="20">
        <f t="shared" si="0"/>
        <v>5520336.3000000007</v>
      </c>
    </row>
    <row r="55" spans="2:10" ht="24.95" customHeight="1" thickBot="1" x14ac:dyDescent="0.3">
      <c r="B55" s="12"/>
      <c r="C55" s="21">
        <v>45121</v>
      </c>
      <c r="D55" s="28"/>
      <c r="E55" s="17" t="s">
        <v>54</v>
      </c>
      <c r="F55" s="23">
        <v>8000</v>
      </c>
      <c r="G55" s="23"/>
      <c r="H55" s="20">
        <f t="shared" si="0"/>
        <v>5528336.3000000007</v>
      </c>
    </row>
    <row r="56" spans="2:10" ht="24.95" customHeight="1" thickBot="1" x14ac:dyDescent="0.3">
      <c r="B56" s="12"/>
      <c r="C56" s="21">
        <v>45124</v>
      </c>
      <c r="D56" s="28"/>
      <c r="E56" s="17" t="s">
        <v>55</v>
      </c>
      <c r="F56" s="23">
        <v>25000</v>
      </c>
      <c r="G56" s="23"/>
      <c r="H56" s="20">
        <f t="shared" si="0"/>
        <v>5553336.3000000007</v>
      </c>
    </row>
    <row r="57" spans="2:10" ht="24.95" customHeight="1" thickBot="1" x14ac:dyDescent="0.3">
      <c r="B57" s="12"/>
      <c r="C57" s="21">
        <v>45125</v>
      </c>
      <c r="D57" s="28"/>
      <c r="E57" s="17" t="s">
        <v>56</v>
      </c>
      <c r="F57" s="23">
        <v>93200</v>
      </c>
      <c r="G57" s="23"/>
      <c r="H57" s="20">
        <f t="shared" si="0"/>
        <v>5646536.3000000007</v>
      </c>
    </row>
    <row r="58" spans="2:10" ht="24.95" customHeight="1" thickBot="1" x14ac:dyDescent="0.3">
      <c r="B58" s="12"/>
      <c r="C58" s="21">
        <v>45125</v>
      </c>
      <c r="D58" s="28"/>
      <c r="E58" s="17" t="s">
        <v>57</v>
      </c>
      <c r="F58" s="23">
        <v>40000</v>
      </c>
      <c r="G58" s="23"/>
      <c r="H58" s="20">
        <f t="shared" si="0"/>
        <v>5686536.3000000007</v>
      </c>
    </row>
    <row r="59" spans="2:10" ht="24.95" customHeight="1" thickBot="1" x14ac:dyDescent="0.3">
      <c r="B59" s="12"/>
      <c r="C59" s="21">
        <v>45125</v>
      </c>
      <c r="D59" s="24"/>
      <c r="E59" s="17" t="s">
        <v>58</v>
      </c>
      <c r="F59" s="23">
        <v>5000</v>
      </c>
      <c r="G59" s="23"/>
      <c r="H59" s="20">
        <f t="shared" si="0"/>
        <v>5691536.3000000007</v>
      </c>
      <c r="J59" s="29"/>
    </row>
    <row r="60" spans="2:10" ht="24.95" customHeight="1" thickBot="1" x14ac:dyDescent="0.3">
      <c r="B60" s="12"/>
      <c r="C60" s="21">
        <v>45126</v>
      </c>
      <c r="D60" s="24"/>
      <c r="E60" s="17" t="s">
        <v>59</v>
      </c>
      <c r="F60" s="23">
        <v>10000</v>
      </c>
      <c r="G60" s="23"/>
      <c r="H60" s="20">
        <f t="shared" si="0"/>
        <v>5701536.3000000007</v>
      </c>
      <c r="J60" s="29"/>
    </row>
    <row r="61" spans="2:10" ht="24.95" customHeight="1" thickBot="1" x14ac:dyDescent="0.3">
      <c r="B61" s="12"/>
      <c r="C61" s="21">
        <v>45126</v>
      </c>
      <c r="D61" s="24"/>
      <c r="E61" s="17" t="s">
        <v>60</v>
      </c>
      <c r="F61" s="23"/>
      <c r="G61" s="23">
        <v>8200</v>
      </c>
      <c r="H61" s="20">
        <f t="shared" si="0"/>
        <v>5693336.3000000007</v>
      </c>
      <c r="J61" s="29"/>
    </row>
    <row r="62" spans="2:10" ht="24.95" customHeight="1" thickBot="1" x14ac:dyDescent="0.3">
      <c r="B62" s="12"/>
      <c r="C62" s="21">
        <v>45126</v>
      </c>
      <c r="D62" s="24"/>
      <c r="E62" s="17" t="s">
        <v>61</v>
      </c>
      <c r="F62" s="23"/>
      <c r="G62" s="23">
        <v>7800</v>
      </c>
      <c r="H62" s="20">
        <f t="shared" si="0"/>
        <v>5685536.3000000007</v>
      </c>
      <c r="J62" s="29"/>
    </row>
    <row r="63" spans="2:10" ht="24.95" customHeight="1" thickBot="1" x14ac:dyDescent="0.3">
      <c r="B63" s="12"/>
      <c r="C63" s="21">
        <v>45126</v>
      </c>
      <c r="D63" s="24"/>
      <c r="E63" s="17" t="s">
        <v>62</v>
      </c>
      <c r="F63" s="23"/>
      <c r="G63" s="23">
        <v>20850</v>
      </c>
      <c r="H63" s="20">
        <f t="shared" si="0"/>
        <v>5664686.3000000007</v>
      </c>
      <c r="J63" s="29"/>
    </row>
    <row r="64" spans="2:10" ht="24.95" customHeight="1" thickBot="1" x14ac:dyDescent="0.3">
      <c r="B64" s="12"/>
      <c r="C64" s="21">
        <v>45126</v>
      </c>
      <c r="D64" s="24"/>
      <c r="E64" s="17" t="s">
        <v>63</v>
      </c>
      <c r="F64" s="23"/>
      <c r="G64" s="23">
        <v>17250</v>
      </c>
      <c r="H64" s="20">
        <f t="shared" si="0"/>
        <v>5647436.3000000007</v>
      </c>
      <c r="J64" s="29"/>
    </row>
    <row r="65" spans="2:10" ht="24.95" customHeight="1" thickBot="1" x14ac:dyDescent="0.3">
      <c r="B65" s="12"/>
      <c r="C65" s="21">
        <v>45126</v>
      </c>
      <c r="D65" s="24"/>
      <c r="E65" s="17" t="s">
        <v>64</v>
      </c>
      <c r="F65" s="23"/>
      <c r="G65" s="23">
        <v>17250</v>
      </c>
      <c r="H65" s="20">
        <f t="shared" si="0"/>
        <v>5630186.3000000007</v>
      </c>
      <c r="J65" s="29"/>
    </row>
    <row r="66" spans="2:10" ht="24.95" customHeight="1" thickBot="1" x14ac:dyDescent="0.3">
      <c r="B66" s="12"/>
      <c r="C66" s="21">
        <v>45126</v>
      </c>
      <c r="D66" s="28"/>
      <c r="E66" s="17" t="s">
        <v>65</v>
      </c>
      <c r="F66" s="23"/>
      <c r="G66" s="23">
        <v>17250</v>
      </c>
      <c r="H66" s="20">
        <f t="shared" si="0"/>
        <v>5612936.3000000007</v>
      </c>
    </row>
    <row r="67" spans="2:10" ht="24.95" customHeight="1" thickBot="1" x14ac:dyDescent="0.3">
      <c r="B67" s="12"/>
      <c r="C67" s="21">
        <v>45126</v>
      </c>
      <c r="D67" s="24"/>
      <c r="E67" s="17" t="s">
        <v>66</v>
      </c>
      <c r="F67" s="25"/>
      <c r="G67" s="23">
        <v>11700</v>
      </c>
      <c r="H67" s="20">
        <f t="shared" si="0"/>
        <v>5601236.3000000007</v>
      </c>
      <c r="J67" s="29"/>
    </row>
    <row r="68" spans="2:10" ht="24.95" customHeight="1" thickBot="1" x14ac:dyDescent="0.3">
      <c r="B68" s="12"/>
      <c r="C68" s="21">
        <v>45126</v>
      </c>
      <c r="D68" s="24"/>
      <c r="E68" s="17" t="s">
        <v>67</v>
      </c>
      <c r="F68" s="23"/>
      <c r="G68" s="23">
        <v>12300</v>
      </c>
      <c r="H68" s="20">
        <f t="shared" si="0"/>
        <v>5588936.3000000007</v>
      </c>
      <c r="J68" s="29"/>
    </row>
    <row r="69" spans="2:10" ht="24.95" customHeight="1" thickBot="1" x14ac:dyDescent="0.3">
      <c r="B69" s="12"/>
      <c r="C69" s="21">
        <v>45126</v>
      </c>
      <c r="D69" s="28"/>
      <c r="E69" s="17" t="s">
        <v>68</v>
      </c>
      <c r="F69" s="23"/>
      <c r="G69" s="23">
        <v>11700</v>
      </c>
      <c r="H69" s="20">
        <f t="shared" si="0"/>
        <v>5577236.3000000007</v>
      </c>
    </row>
    <row r="70" spans="2:10" ht="24.95" customHeight="1" thickBot="1" x14ac:dyDescent="0.3">
      <c r="B70" s="12"/>
      <c r="C70" s="21">
        <v>45126</v>
      </c>
      <c r="D70" s="28"/>
      <c r="E70" s="17" t="s">
        <v>69</v>
      </c>
      <c r="F70" s="23"/>
      <c r="G70" s="23">
        <v>11700</v>
      </c>
      <c r="H70" s="20">
        <f t="shared" si="0"/>
        <v>5565536.3000000007</v>
      </c>
    </row>
    <row r="71" spans="2:10" ht="24.95" customHeight="1" thickBot="1" x14ac:dyDescent="0.3">
      <c r="B71" s="12"/>
      <c r="C71" s="21">
        <v>45127</v>
      </c>
      <c r="D71" s="28"/>
      <c r="E71" s="17" t="s">
        <v>70</v>
      </c>
      <c r="F71" s="23">
        <v>5000</v>
      </c>
      <c r="G71" s="23"/>
      <c r="H71" s="20">
        <f t="shared" si="0"/>
        <v>5570536.3000000007</v>
      </c>
    </row>
    <row r="72" spans="2:10" ht="24.95" customHeight="1" thickBot="1" x14ac:dyDescent="0.3">
      <c r="B72" s="12"/>
      <c r="C72" s="21">
        <v>45127</v>
      </c>
      <c r="D72" s="28"/>
      <c r="E72" s="17" t="s">
        <v>71</v>
      </c>
      <c r="F72" s="23">
        <v>5000</v>
      </c>
      <c r="G72" s="23"/>
      <c r="H72" s="20">
        <f t="shared" si="0"/>
        <v>5575536.3000000007</v>
      </c>
    </row>
    <row r="73" spans="2:10" ht="24.95" customHeight="1" thickBot="1" x14ac:dyDescent="0.3">
      <c r="B73" s="12"/>
      <c r="C73" s="21">
        <v>45127</v>
      </c>
      <c r="D73" s="28"/>
      <c r="E73" s="17" t="s">
        <v>72</v>
      </c>
      <c r="F73" s="23"/>
      <c r="G73" s="23">
        <v>20000</v>
      </c>
      <c r="H73" s="20">
        <f t="shared" si="0"/>
        <v>5555536.3000000007</v>
      </c>
    </row>
    <row r="74" spans="2:10" ht="24.95" customHeight="1" thickBot="1" x14ac:dyDescent="0.3">
      <c r="B74" s="12"/>
      <c r="C74" s="21">
        <v>45127</v>
      </c>
      <c r="D74" s="24"/>
      <c r="E74" s="17" t="s">
        <v>73</v>
      </c>
      <c r="F74" s="23"/>
      <c r="G74" s="23">
        <v>750</v>
      </c>
      <c r="H74" s="20">
        <f t="shared" si="0"/>
        <v>5554786.3000000007</v>
      </c>
    </row>
    <row r="75" spans="2:10" ht="24.95" customHeight="1" thickBot="1" x14ac:dyDescent="0.3">
      <c r="B75" s="12"/>
      <c r="C75" s="21">
        <v>45127</v>
      </c>
      <c r="D75" s="24"/>
      <c r="E75" s="17" t="s">
        <v>74</v>
      </c>
      <c r="F75" s="23"/>
      <c r="G75" s="23">
        <v>750</v>
      </c>
      <c r="H75" s="20">
        <f t="shared" si="0"/>
        <v>5554036.3000000007</v>
      </c>
    </row>
    <row r="76" spans="2:10" ht="24.95" customHeight="1" thickBot="1" x14ac:dyDescent="0.3">
      <c r="B76" s="12"/>
      <c r="C76" s="21">
        <v>45127</v>
      </c>
      <c r="D76" s="28"/>
      <c r="E76" s="17" t="s">
        <v>75</v>
      </c>
      <c r="F76" s="23"/>
      <c r="G76" s="23">
        <v>750</v>
      </c>
      <c r="H76" s="20">
        <f t="shared" si="0"/>
        <v>5553286.3000000007</v>
      </c>
    </row>
    <row r="77" spans="2:10" ht="24.95" customHeight="1" thickBot="1" x14ac:dyDescent="0.3">
      <c r="B77" s="12"/>
      <c r="C77" s="21">
        <v>45128</v>
      </c>
      <c r="D77" s="24"/>
      <c r="E77" s="17" t="s">
        <v>76</v>
      </c>
      <c r="F77" s="23">
        <v>93245</v>
      </c>
      <c r="G77" s="25"/>
      <c r="H77" s="20">
        <f t="shared" si="0"/>
        <v>5646531.3000000007</v>
      </c>
    </row>
    <row r="78" spans="2:10" ht="24.95" customHeight="1" thickBot="1" x14ac:dyDescent="0.3">
      <c r="B78" s="12"/>
      <c r="C78" s="21">
        <v>45131</v>
      </c>
      <c r="D78" s="28"/>
      <c r="E78" s="17" t="s">
        <v>77</v>
      </c>
      <c r="F78" s="23">
        <v>5000</v>
      </c>
      <c r="G78" s="25"/>
      <c r="H78" s="20">
        <f t="shared" si="0"/>
        <v>5651531.3000000007</v>
      </c>
    </row>
    <row r="79" spans="2:10" ht="24.75" customHeight="1" thickBot="1" x14ac:dyDescent="0.3">
      <c r="B79" s="12"/>
      <c r="C79" s="21">
        <v>45131</v>
      </c>
      <c r="D79" s="24">
        <v>4457</v>
      </c>
      <c r="E79" s="17" t="s">
        <v>78</v>
      </c>
      <c r="F79" s="23"/>
      <c r="G79" s="25">
        <v>9238</v>
      </c>
      <c r="H79" s="20">
        <f t="shared" ref="H79:H111" si="1">H78+F79-G79</f>
        <v>5642293.3000000007</v>
      </c>
    </row>
    <row r="80" spans="2:10" ht="24.95" customHeight="1" thickBot="1" x14ac:dyDescent="0.3">
      <c r="B80" s="12"/>
      <c r="C80" s="21">
        <v>45132</v>
      </c>
      <c r="D80" s="24">
        <v>4458</v>
      </c>
      <c r="E80" s="17" t="s">
        <v>79</v>
      </c>
      <c r="F80" s="23"/>
      <c r="G80" s="25">
        <v>47103.11</v>
      </c>
      <c r="H80" s="20">
        <f t="shared" si="1"/>
        <v>5595190.1900000004</v>
      </c>
    </row>
    <row r="81" spans="2:8" ht="24.95" customHeight="1" thickBot="1" x14ac:dyDescent="0.3">
      <c r="B81" s="12"/>
      <c r="C81" s="21">
        <v>45132</v>
      </c>
      <c r="D81" s="28"/>
      <c r="E81" s="17" t="s">
        <v>80</v>
      </c>
      <c r="F81" s="25">
        <v>8000</v>
      </c>
      <c r="G81" s="25"/>
      <c r="H81" s="20">
        <f t="shared" si="1"/>
        <v>5603190.1900000004</v>
      </c>
    </row>
    <row r="82" spans="2:8" ht="24.95" customHeight="1" thickBot="1" x14ac:dyDescent="0.3">
      <c r="B82" s="12"/>
      <c r="C82" s="21">
        <v>45132</v>
      </c>
      <c r="D82" s="28"/>
      <c r="E82" s="17" t="s">
        <v>81</v>
      </c>
      <c r="F82" s="23">
        <v>55000</v>
      </c>
      <c r="G82" s="25"/>
      <c r="H82" s="20">
        <f t="shared" si="1"/>
        <v>5658190.1900000004</v>
      </c>
    </row>
    <row r="83" spans="2:8" ht="24.95" customHeight="1" thickBot="1" x14ac:dyDescent="0.3">
      <c r="B83" s="12"/>
      <c r="C83" s="21">
        <v>45132</v>
      </c>
      <c r="D83" s="24"/>
      <c r="E83" s="17" t="s">
        <v>82</v>
      </c>
      <c r="F83" s="23">
        <v>40000</v>
      </c>
      <c r="G83" s="25"/>
      <c r="H83" s="20">
        <f t="shared" si="1"/>
        <v>5698190.1900000004</v>
      </c>
    </row>
    <row r="84" spans="2:8" ht="24.95" customHeight="1" thickBot="1" x14ac:dyDescent="0.3">
      <c r="B84" s="12"/>
      <c r="C84" s="21">
        <v>45132</v>
      </c>
      <c r="D84" s="24"/>
      <c r="E84" s="17" t="s">
        <v>83</v>
      </c>
      <c r="F84" s="23">
        <v>40000</v>
      </c>
      <c r="G84" s="25"/>
      <c r="H84" s="20">
        <f t="shared" si="1"/>
        <v>5738190.1900000004</v>
      </c>
    </row>
    <row r="85" spans="2:8" ht="24.95" customHeight="1" thickBot="1" x14ac:dyDescent="0.3">
      <c r="B85" s="12"/>
      <c r="C85" s="21">
        <v>45133</v>
      </c>
      <c r="D85" s="24"/>
      <c r="E85" s="17" t="s">
        <v>84</v>
      </c>
      <c r="F85" s="23"/>
      <c r="G85" s="25">
        <v>7500</v>
      </c>
      <c r="H85" s="20">
        <f t="shared" si="1"/>
        <v>5730690.1900000004</v>
      </c>
    </row>
    <row r="86" spans="2:8" ht="24.95" customHeight="1" thickBot="1" x14ac:dyDescent="0.3">
      <c r="B86" s="12"/>
      <c r="C86" s="21">
        <v>45133</v>
      </c>
      <c r="D86" s="24"/>
      <c r="E86" s="17" t="s">
        <v>85</v>
      </c>
      <c r="F86" s="23">
        <v>5000</v>
      </c>
      <c r="G86" s="25"/>
      <c r="H86" s="20">
        <f t="shared" si="1"/>
        <v>5735690.1900000004</v>
      </c>
    </row>
    <row r="87" spans="2:8" ht="24.95" customHeight="1" thickBot="1" x14ac:dyDescent="0.3">
      <c r="B87" s="12"/>
      <c r="C87" s="21">
        <v>45133</v>
      </c>
      <c r="D87" s="24"/>
      <c r="E87" s="17" t="s">
        <v>86</v>
      </c>
      <c r="F87" s="23">
        <v>15000</v>
      </c>
      <c r="G87" s="25"/>
      <c r="H87" s="20">
        <f t="shared" si="1"/>
        <v>5750690.1900000004</v>
      </c>
    </row>
    <row r="88" spans="2:8" ht="24.95" customHeight="1" thickBot="1" x14ac:dyDescent="0.3">
      <c r="B88" s="12"/>
      <c r="C88" s="21">
        <v>45133</v>
      </c>
      <c r="D88" s="24"/>
      <c r="E88" s="17" t="s">
        <v>87</v>
      </c>
      <c r="F88" s="23">
        <v>8000</v>
      </c>
      <c r="G88" s="25"/>
      <c r="H88" s="20">
        <f t="shared" si="1"/>
        <v>5758690.1900000004</v>
      </c>
    </row>
    <row r="89" spans="2:8" ht="24.95" customHeight="1" thickBot="1" x14ac:dyDescent="0.3">
      <c r="B89" s="12"/>
      <c r="C89" s="21">
        <v>45134</v>
      </c>
      <c r="D89" s="24"/>
      <c r="E89" s="17" t="s">
        <v>88</v>
      </c>
      <c r="F89" s="23"/>
      <c r="G89" s="25">
        <v>800</v>
      </c>
      <c r="H89" s="20">
        <f t="shared" si="1"/>
        <v>5757890.1900000004</v>
      </c>
    </row>
    <row r="90" spans="2:8" ht="24.95" customHeight="1" thickBot="1" x14ac:dyDescent="0.3">
      <c r="B90" s="12"/>
      <c r="C90" s="21">
        <v>45134</v>
      </c>
      <c r="D90" s="24"/>
      <c r="E90" s="17" t="s">
        <v>89</v>
      </c>
      <c r="F90" s="23"/>
      <c r="G90" s="25">
        <v>800</v>
      </c>
      <c r="H90" s="20">
        <f t="shared" si="1"/>
        <v>5757090.1900000004</v>
      </c>
    </row>
    <row r="91" spans="2:8" ht="24.95" customHeight="1" thickBot="1" x14ac:dyDescent="0.3">
      <c r="B91" s="12"/>
      <c r="C91" s="21">
        <v>45134</v>
      </c>
      <c r="D91" s="24"/>
      <c r="E91" s="17" t="s">
        <v>90</v>
      </c>
      <c r="F91" s="23"/>
      <c r="G91" s="25">
        <v>1500</v>
      </c>
      <c r="H91" s="20">
        <f t="shared" si="1"/>
        <v>5755590.1900000004</v>
      </c>
    </row>
    <row r="92" spans="2:8" ht="24.95" customHeight="1" thickBot="1" x14ac:dyDescent="0.3">
      <c r="B92" s="12"/>
      <c r="C92" s="21">
        <v>45134</v>
      </c>
      <c r="D92" s="24"/>
      <c r="E92" s="17" t="s">
        <v>91</v>
      </c>
      <c r="F92" s="23"/>
      <c r="G92" s="25">
        <v>1500</v>
      </c>
      <c r="H92" s="20">
        <f t="shared" si="1"/>
        <v>5754090.1900000004</v>
      </c>
    </row>
    <row r="93" spans="2:8" ht="24.95" customHeight="1" thickBot="1" x14ac:dyDescent="0.3">
      <c r="B93" s="12"/>
      <c r="C93" s="21">
        <v>45134</v>
      </c>
      <c r="D93" s="24"/>
      <c r="E93" s="17" t="s">
        <v>92</v>
      </c>
      <c r="F93" s="23"/>
      <c r="G93" s="25">
        <v>1350</v>
      </c>
      <c r="H93" s="20">
        <f t="shared" si="1"/>
        <v>5752740.1900000004</v>
      </c>
    </row>
    <row r="94" spans="2:8" ht="24.95" customHeight="1" thickBot="1" x14ac:dyDescent="0.3">
      <c r="B94" s="12"/>
      <c r="C94" s="21">
        <v>45134</v>
      </c>
      <c r="D94" s="24"/>
      <c r="E94" s="17" t="s">
        <v>93</v>
      </c>
      <c r="F94" s="23"/>
      <c r="G94" s="25">
        <v>1200</v>
      </c>
      <c r="H94" s="20">
        <f t="shared" si="1"/>
        <v>5751540.1900000004</v>
      </c>
    </row>
    <row r="95" spans="2:8" ht="24.95" customHeight="1" thickBot="1" x14ac:dyDescent="0.3">
      <c r="B95" s="12"/>
      <c r="C95" s="21">
        <v>45134</v>
      </c>
      <c r="D95" s="24"/>
      <c r="E95" s="17" t="s">
        <v>94</v>
      </c>
      <c r="F95" s="23"/>
      <c r="G95" s="25">
        <v>2000</v>
      </c>
      <c r="H95" s="20">
        <f t="shared" si="1"/>
        <v>5749540.1900000004</v>
      </c>
    </row>
    <row r="96" spans="2:8" ht="24.95" customHeight="1" thickBot="1" x14ac:dyDescent="0.3">
      <c r="B96" s="12"/>
      <c r="C96" s="21">
        <v>45134</v>
      </c>
      <c r="D96" s="24"/>
      <c r="E96" s="17" t="s">
        <v>95</v>
      </c>
      <c r="F96" s="23"/>
      <c r="G96" s="25">
        <v>2300</v>
      </c>
      <c r="H96" s="20">
        <f t="shared" si="1"/>
        <v>5747240.1900000004</v>
      </c>
    </row>
    <row r="97" spans="2:10" ht="24.95" customHeight="1" thickBot="1" x14ac:dyDescent="0.3">
      <c r="B97" s="12"/>
      <c r="C97" s="21">
        <v>45134</v>
      </c>
      <c r="D97" s="24"/>
      <c r="E97" s="17" t="s">
        <v>96</v>
      </c>
      <c r="F97" s="23"/>
      <c r="G97" s="25">
        <v>13400</v>
      </c>
      <c r="H97" s="20">
        <f t="shared" si="1"/>
        <v>5733840.1900000004</v>
      </c>
    </row>
    <row r="98" spans="2:10" ht="24.95" customHeight="1" thickBot="1" x14ac:dyDescent="0.3">
      <c r="B98" s="12"/>
      <c r="C98" s="21">
        <v>45134</v>
      </c>
      <c r="D98" s="24"/>
      <c r="E98" s="17" t="s">
        <v>97</v>
      </c>
      <c r="F98" s="23"/>
      <c r="G98" s="25">
        <v>13400</v>
      </c>
      <c r="H98" s="20">
        <f t="shared" si="1"/>
        <v>5720440.1900000004</v>
      </c>
    </row>
    <row r="99" spans="2:10" ht="24.95" customHeight="1" thickBot="1" x14ac:dyDescent="0.3">
      <c r="B99" s="12"/>
      <c r="C99" s="21">
        <v>45134</v>
      </c>
      <c r="D99" s="24"/>
      <c r="E99" s="17" t="s">
        <v>98</v>
      </c>
      <c r="F99" s="23"/>
      <c r="G99" s="25">
        <v>24300</v>
      </c>
      <c r="H99" s="20">
        <f t="shared" si="1"/>
        <v>5696140.1900000004</v>
      </c>
    </row>
    <row r="100" spans="2:10" ht="24.95" customHeight="1" thickBot="1" x14ac:dyDescent="0.3">
      <c r="B100" s="12"/>
      <c r="C100" s="21">
        <v>45134</v>
      </c>
      <c r="D100" s="28"/>
      <c r="E100" s="17" t="s">
        <v>99</v>
      </c>
      <c r="F100" s="25"/>
      <c r="G100" s="25">
        <v>17300</v>
      </c>
      <c r="H100" s="20">
        <f t="shared" si="1"/>
        <v>5678840.1900000004</v>
      </c>
    </row>
    <row r="101" spans="2:10" ht="24.95" customHeight="1" thickBot="1" x14ac:dyDescent="0.3">
      <c r="B101" s="12"/>
      <c r="C101" s="21">
        <v>45134</v>
      </c>
      <c r="D101" s="24"/>
      <c r="E101" s="17" t="s">
        <v>100</v>
      </c>
      <c r="F101" s="25"/>
      <c r="G101" s="25">
        <v>18300</v>
      </c>
      <c r="H101" s="20">
        <f t="shared" si="1"/>
        <v>5660540.1900000004</v>
      </c>
    </row>
    <row r="102" spans="2:10" ht="24.95" customHeight="1" thickBot="1" x14ac:dyDescent="0.3">
      <c r="B102" s="12"/>
      <c r="C102" s="21">
        <v>45134</v>
      </c>
      <c r="D102" s="24"/>
      <c r="E102" s="17" t="s">
        <v>101</v>
      </c>
      <c r="F102" s="25"/>
      <c r="G102" s="25">
        <v>17300</v>
      </c>
      <c r="H102" s="20">
        <f t="shared" si="1"/>
        <v>5643240.1900000004</v>
      </c>
    </row>
    <row r="103" spans="2:10" ht="24.95" customHeight="1" thickBot="1" x14ac:dyDescent="0.3">
      <c r="B103" s="12"/>
      <c r="C103" s="21">
        <v>45134</v>
      </c>
      <c r="D103" s="24"/>
      <c r="E103" s="17" t="s">
        <v>102</v>
      </c>
      <c r="F103" s="25"/>
      <c r="G103" s="25">
        <v>25750</v>
      </c>
      <c r="H103" s="20">
        <f t="shared" si="1"/>
        <v>5617490.1900000004</v>
      </c>
    </row>
    <row r="104" spans="2:10" ht="24.95" customHeight="1" thickBot="1" x14ac:dyDescent="0.3">
      <c r="B104" s="12"/>
      <c r="C104" s="21">
        <v>45135</v>
      </c>
      <c r="D104" s="24" t="s">
        <v>103</v>
      </c>
      <c r="E104" s="17" t="s">
        <v>104</v>
      </c>
      <c r="F104" s="25"/>
      <c r="G104" s="25"/>
      <c r="H104" s="20">
        <f t="shared" si="1"/>
        <v>5617490.1900000004</v>
      </c>
    </row>
    <row r="105" spans="2:10" ht="24.95" customHeight="1" thickBot="1" x14ac:dyDescent="0.3">
      <c r="B105" s="12"/>
      <c r="C105" s="21">
        <v>45135</v>
      </c>
      <c r="D105" s="24">
        <v>4461</v>
      </c>
      <c r="E105" s="17" t="s">
        <v>105</v>
      </c>
      <c r="F105" s="25"/>
      <c r="G105" s="25">
        <v>18000</v>
      </c>
      <c r="H105" s="20">
        <f t="shared" si="1"/>
        <v>5599490.1900000004</v>
      </c>
    </row>
    <row r="106" spans="2:10" ht="24.95" customHeight="1" thickBot="1" x14ac:dyDescent="0.3">
      <c r="B106" s="12"/>
      <c r="C106" s="21">
        <v>45135</v>
      </c>
      <c r="D106" s="24"/>
      <c r="E106" s="17" t="s">
        <v>106</v>
      </c>
      <c r="F106" s="25"/>
      <c r="G106" s="25">
        <v>17700</v>
      </c>
      <c r="H106" s="20">
        <f t="shared" si="1"/>
        <v>5581790.1900000004</v>
      </c>
    </row>
    <row r="107" spans="2:10" ht="24.95" customHeight="1" thickBot="1" x14ac:dyDescent="0.3">
      <c r="B107" s="12"/>
      <c r="C107" s="21">
        <v>45135</v>
      </c>
      <c r="D107" s="24"/>
      <c r="E107" s="17" t="s">
        <v>107</v>
      </c>
      <c r="F107" s="25">
        <v>95715</v>
      </c>
      <c r="G107" s="25"/>
      <c r="H107" s="20">
        <f t="shared" si="1"/>
        <v>5677505.1900000004</v>
      </c>
    </row>
    <row r="108" spans="2:10" ht="24.95" customHeight="1" thickBot="1" x14ac:dyDescent="0.3">
      <c r="B108" s="12"/>
      <c r="C108" s="21">
        <v>45138</v>
      </c>
      <c r="D108" s="24"/>
      <c r="E108" s="17" t="s">
        <v>108</v>
      </c>
      <c r="F108" s="25">
        <v>13000</v>
      </c>
      <c r="G108" s="25"/>
      <c r="H108" s="20">
        <f t="shared" si="1"/>
        <v>5690505.1900000004</v>
      </c>
    </row>
    <row r="109" spans="2:10" ht="24.95" customHeight="1" thickBot="1" x14ac:dyDescent="0.3">
      <c r="B109" s="12"/>
      <c r="C109" s="21">
        <v>45138</v>
      </c>
      <c r="D109" s="24"/>
      <c r="E109" s="17" t="s">
        <v>109</v>
      </c>
      <c r="F109" s="25"/>
      <c r="G109" s="25">
        <v>10324.9</v>
      </c>
      <c r="H109" s="20">
        <f t="shared" si="1"/>
        <v>5680180.29</v>
      </c>
    </row>
    <row r="110" spans="2:10" ht="24.95" customHeight="1" thickBot="1" x14ac:dyDescent="0.3">
      <c r="B110" s="12"/>
      <c r="C110" s="21">
        <v>45138</v>
      </c>
      <c r="D110" s="24"/>
      <c r="E110" s="17" t="s">
        <v>110</v>
      </c>
      <c r="F110" s="25"/>
      <c r="G110" s="25">
        <v>1227.01</v>
      </c>
      <c r="H110" s="20">
        <f t="shared" si="1"/>
        <v>5678953.2800000003</v>
      </c>
    </row>
    <row r="111" spans="2:10" ht="24.95" customHeight="1" thickBot="1" x14ac:dyDescent="0.3">
      <c r="B111" s="12"/>
      <c r="C111" s="21"/>
      <c r="D111" s="24"/>
      <c r="E111" s="17"/>
      <c r="F111" s="25"/>
      <c r="G111" s="25"/>
      <c r="H111" s="20">
        <f t="shared" si="1"/>
        <v>5678953.2800000003</v>
      </c>
    </row>
    <row r="112" spans="2:10" ht="28.5" customHeight="1" thickBot="1" x14ac:dyDescent="0.3">
      <c r="B112" s="30"/>
      <c r="C112" s="31"/>
      <c r="D112" s="32"/>
      <c r="E112" s="33" t="s">
        <v>111</v>
      </c>
      <c r="F112" s="34">
        <f>SUM(F15:F111)</f>
        <v>1000078.1699999999</v>
      </c>
      <c r="G112" s="35">
        <f>SUM(G14:G111)</f>
        <v>635861.16</v>
      </c>
      <c r="H112" s="16">
        <f>+H14+F112-G112</f>
        <v>5678953.2800000003</v>
      </c>
      <c r="I112" s="36"/>
      <c r="J112" s="37"/>
    </row>
    <row r="113" spans="2:10" x14ac:dyDescent="0.25">
      <c r="B113" s="1"/>
      <c r="C113" s="38"/>
      <c r="D113" s="1"/>
      <c r="E113" s="1"/>
      <c r="F113" s="1"/>
      <c r="G113" s="1"/>
      <c r="H113" s="1"/>
      <c r="J113" s="36"/>
    </row>
    <row r="114" spans="2:10" ht="8.25" customHeight="1" x14ac:dyDescent="0.25">
      <c r="B114" s="1"/>
      <c r="C114" s="39"/>
      <c r="D114" s="1"/>
      <c r="E114" s="1"/>
      <c r="F114" s="1"/>
      <c r="G114" s="1"/>
      <c r="H114" s="1"/>
    </row>
    <row r="115" spans="2:10" ht="17.25" customHeight="1" x14ac:dyDescent="0.25">
      <c r="B115" s="1"/>
      <c r="C115" s="39"/>
      <c r="D115" s="1"/>
      <c r="E115" s="1"/>
      <c r="F115" s="1"/>
      <c r="G115" s="1"/>
      <c r="H115" s="1"/>
    </row>
    <row r="116" spans="2:10" ht="16.5" customHeight="1" x14ac:dyDescent="0.25">
      <c r="B116" s="1"/>
      <c r="C116" s="39"/>
      <c r="D116" s="1"/>
      <c r="E116" s="1"/>
      <c r="F116" s="1"/>
      <c r="G116" s="1"/>
      <c r="H116" s="40"/>
    </row>
    <row r="117" spans="2:10" ht="16.5" customHeight="1" x14ac:dyDescent="0.25">
      <c r="B117" s="1"/>
      <c r="C117" s="38"/>
      <c r="D117" s="1"/>
      <c r="E117" s="1"/>
      <c r="F117" s="1"/>
      <c r="G117" s="1"/>
      <c r="H117" s="41"/>
      <c r="J117" s="37"/>
    </row>
    <row r="118" spans="2:10" ht="19.5" x14ac:dyDescent="0.3">
      <c r="B118" s="42" t="s">
        <v>112</v>
      </c>
      <c r="C118" s="42"/>
      <c r="D118" s="42"/>
      <c r="E118" s="43" t="s">
        <v>113</v>
      </c>
      <c r="F118" s="44" t="s">
        <v>114</v>
      </c>
      <c r="G118" s="44"/>
      <c r="H118" s="44"/>
      <c r="J118" s="45"/>
    </row>
    <row r="119" spans="2:10" ht="5.25" customHeight="1" x14ac:dyDescent="0.35">
      <c r="B119" s="46"/>
      <c r="C119" s="43"/>
      <c r="D119" s="43"/>
      <c r="E119" s="43"/>
      <c r="F119" s="47"/>
      <c r="G119" s="47"/>
      <c r="H119" s="47"/>
      <c r="I119" s="48"/>
    </row>
    <row r="120" spans="2:10" ht="19.5" x14ac:dyDescent="0.3">
      <c r="B120" s="49" t="s">
        <v>115</v>
      </c>
      <c r="C120" s="49"/>
      <c r="D120" s="49"/>
      <c r="E120" s="50" t="s">
        <v>116</v>
      </c>
      <c r="F120" s="51" t="s">
        <v>117</v>
      </c>
      <c r="G120" s="51"/>
      <c r="H120" s="51"/>
    </row>
    <row r="121" spans="2:10" ht="19.5" x14ac:dyDescent="0.3">
      <c r="B121" s="42" t="s">
        <v>118</v>
      </c>
      <c r="C121" s="42"/>
      <c r="D121" s="42"/>
      <c r="E121" s="43" t="s">
        <v>119</v>
      </c>
      <c r="F121" s="44" t="s">
        <v>120</v>
      </c>
      <c r="G121" s="44"/>
      <c r="H121" s="44"/>
    </row>
    <row r="122" spans="2:10" ht="19.5" x14ac:dyDescent="0.3">
      <c r="B122" s="46"/>
      <c r="C122" s="52"/>
      <c r="D122" s="52"/>
      <c r="E122" s="53"/>
      <c r="F122" s="53"/>
      <c r="G122" s="53"/>
      <c r="H122" s="53"/>
      <c r="I122" s="48"/>
    </row>
    <row r="123" spans="2:10" ht="19.5" x14ac:dyDescent="0.3">
      <c r="B123" s="46"/>
      <c r="C123" s="52"/>
      <c r="D123" s="52"/>
      <c r="E123" s="53"/>
      <c r="F123" s="53"/>
      <c r="G123" s="53"/>
      <c r="H123" s="53"/>
    </row>
    <row r="124" spans="2:10" ht="18" x14ac:dyDescent="0.25">
      <c r="B124" s="54"/>
      <c r="C124" s="54"/>
      <c r="D124" s="54"/>
      <c r="E124" s="55"/>
      <c r="F124" s="53"/>
      <c r="G124" s="56"/>
      <c r="H124" s="53"/>
    </row>
    <row r="125" spans="2:10" x14ac:dyDescent="0.25">
      <c r="B125" s="1"/>
      <c r="C125" s="1"/>
      <c r="D125" s="1"/>
      <c r="E125" s="1"/>
      <c r="F125" s="1"/>
      <c r="G125" s="1"/>
      <c r="H125" s="1"/>
    </row>
    <row r="126" spans="2:10" x14ac:dyDescent="0.25">
      <c r="B126" s="1"/>
      <c r="C126" s="1"/>
      <c r="D126" s="1"/>
      <c r="E126" s="1"/>
      <c r="F126" s="1"/>
      <c r="G126" s="1"/>
      <c r="H126" s="1"/>
    </row>
    <row r="127" spans="2:10" x14ac:dyDescent="0.25">
      <c r="B127" s="1"/>
      <c r="C127" s="1"/>
      <c r="D127" s="1"/>
      <c r="E127" s="1"/>
      <c r="F127" s="1"/>
      <c r="G127" s="1"/>
      <c r="H127" s="1"/>
    </row>
  </sheetData>
  <mergeCells count="18">
    <mergeCell ref="F119:H119"/>
    <mergeCell ref="B120:D120"/>
    <mergeCell ref="F120:H120"/>
    <mergeCell ref="B121:D121"/>
    <mergeCell ref="F121:H121"/>
    <mergeCell ref="B124:D124"/>
    <mergeCell ref="B11:B13"/>
    <mergeCell ref="C11:H11"/>
    <mergeCell ref="C12:D12"/>
    <mergeCell ref="F12:H12"/>
    <mergeCell ref="B118:D118"/>
    <mergeCell ref="F118:H118"/>
    <mergeCell ref="B2:H3"/>
    <mergeCell ref="B4:H4"/>
    <mergeCell ref="B5:H6"/>
    <mergeCell ref="B7:H7"/>
    <mergeCell ref="B8:H8"/>
    <mergeCell ref="B9:H9"/>
  </mergeCells>
  <pageMargins left="0.23622047244094491" right="0.23622047244094491" top="0.35433070866141736" bottom="0.74803149606299213" header="0.31496062992125984" footer="0.31496062992125984"/>
  <pageSetup scale="52" fitToHeight="0" orientation="portrait" r:id="rId1"/>
  <rowBreaks count="5" manualBreakCount="5">
    <brk id="55" min="1" max="7" man="1"/>
    <brk id="103" min="1" max="7" man="1"/>
    <brk id="121" min="1" max="7" man="1"/>
    <brk id="125" min="1" max="7" man="1"/>
    <brk id="126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JULIO</vt:lpstr>
      <vt:lpstr>'INGRESOS Y EGRESOS JULIO'!Área_de_impresión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2023-08-18T15:37:09Z</dcterms:created>
  <dcterms:modified xsi:type="dcterms:W3CDTF">2023-08-18T15:38:13Z</dcterms:modified>
</cp:coreProperties>
</file>